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fs1\g2\クリエイティブ事業部\法制ソフト課\02_業務\03_行政手続係\10_◎進行中（都道府県別）\27_大阪府\交野市　更新⑫（96版）\12_更新 最終納品\◎交野市　最終成果品\"/>
    </mc:Choice>
  </mc:AlternateContent>
  <xr:revisionPtr revIDLastSave="0" documentId="13_ncr:1_{C56EC5E6-0D0D-449D-88EA-36777C5D73AE}" xr6:coauthVersionLast="47" xr6:coauthVersionMax="47" xr10:uidLastSave="{00000000-0000-0000-0000-000000000000}"/>
  <bookViews>
    <workbookView xWindow="-108" yWindow="-108" windowWidth="23256" windowHeight="12576" xr2:uid="{00000000-000D-0000-FFFF-FFFF00000000}"/>
  </bookViews>
  <sheets>
    <sheet name="申請に対する処分" sheetId="5" r:id="rId1"/>
    <sheet name="不利益処分" sheetId="6" r:id="rId2"/>
  </sheets>
  <definedNames>
    <definedName name="_xlnm._FilterDatabase" localSheetId="0" hidden="1">申請に対する処分!$A$2:$P$563</definedName>
    <definedName name="_xlnm._FilterDatabase" localSheetId="1" hidden="1">不利益処分!$A$2:$M$2</definedName>
    <definedName name="_xlnm.Print_Area" localSheetId="0">申請に対する処分!$B$1:$L$563</definedName>
    <definedName name="_xlnm.Print_Area" localSheetId="1">不利益処分!$B$1:$K$545</definedName>
    <definedName name="_xlnm.Print_Titles" localSheetId="0">申請に対する処分!$1:$2</definedName>
    <definedName name="_xlnm.Print_Titles" localSheetId="1">不利益処分!$1:$2</definedName>
    <definedName name="担当部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6" l="1"/>
  <c r="B3" i="6"/>
  <c r="M20" i="6"/>
  <c r="B20" i="6"/>
  <c r="M22" i="6"/>
  <c r="B22" i="6"/>
  <c r="M35" i="6"/>
  <c r="B35" i="6"/>
  <c r="M66" i="6"/>
  <c r="B66" i="6"/>
  <c r="M72" i="6"/>
  <c r="B72" i="6"/>
  <c r="M91" i="6"/>
  <c r="B91" i="6"/>
  <c r="M100" i="6"/>
  <c r="B100" i="6"/>
  <c r="M119" i="6"/>
  <c r="B119" i="6"/>
  <c r="M128" i="6"/>
  <c r="B128" i="6"/>
  <c r="M171" i="6"/>
  <c r="B171" i="6"/>
  <c r="M190" i="6"/>
  <c r="B190" i="6"/>
  <c r="M217" i="6"/>
  <c r="B217" i="6"/>
  <c r="M232" i="6"/>
  <c r="B232" i="6"/>
  <c r="M322" i="6"/>
  <c r="B322" i="6"/>
  <c r="M378" i="6"/>
  <c r="B378" i="6"/>
  <c r="M397" i="6"/>
  <c r="B397" i="6"/>
  <c r="M428" i="6"/>
  <c r="B428" i="6"/>
  <c r="M433" i="6"/>
  <c r="B433" i="6"/>
  <c r="M436" i="6"/>
  <c r="B436" i="6"/>
  <c r="M439" i="6"/>
  <c r="B439" i="6"/>
  <c r="M442" i="6"/>
  <c r="B442" i="6"/>
  <c r="M515" i="6"/>
  <c r="B515" i="6"/>
  <c r="M520" i="6"/>
  <c r="B520" i="6"/>
  <c r="M523" i="6"/>
  <c r="B523" i="6"/>
  <c r="M528" i="6"/>
  <c r="B528" i="6"/>
  <c r="L545" i="6"/>
  <c r="K545" i="6" s="1"/>
  <c r="L544" i="6"/>
  <c r="K544" i="6" s="1"/>
  <c r="L543" i="6"/>
  <c r="K543" i="6" s="1"/>
  <c r="L542" i="6"/>
  <c r="K542" i="6" s="1"/>
  <c r="L541" i="6"/>
  <c r="L540" i="6"/>
  <c r="K540" i="6" s="1"/>
  <c r="L539" i="6"/>
  <c r="K539" i="6" s="1"/>
  <c r="L538" i="6"/>
  <c r="K538" i="6" s="1"/>
  <c r="L537" i="6"/>
  <c r="L536" i="6"/>
  <c r="K536" i="6" s="1"/>
  <c r="L535" i="6"/>
  <c r="K535" i="6" s="1"/>
  <c r="L534" i="6"/>
  <c r="K534" i="6" s="1"/>
  <c r="L533" i="6"/>
  <c r="L532" i="6"/>
  <c r="K532" i="6" s="1"/>
  <c r="L531" i="6"/>
  <c r="K531" i="6" s="1"/>
  <c r="L530" i="6"/>
  <c r="K530" i="6" s="1"/>
  <c r="L529" i="6"/>
  <c r="K529" i="6" s="1"/>
  <c r="L527" i="6"/>
  <c r="K527" i="6" s="1"/>
  <c r="L526" i="6"/>
  <c r="K526" i="6" s="1"/>
  <c r="L525" i="6"/>
  <c r="K525" i="6" s="1"/>
  <c r="L524" i="6"/>
  <c r="L522" i="6"/>
  <c r="K522" i="6" s="1"/>
  <c r="L521" i="6"/>
  <c r="L519" i="6"/>
  <c r="K519" i="6" s="1"/>
  <c r="L518" i="6"/>
  <c r="L517" i="6"/>
  <c r="K517" i="6" s="1"/>
  <c r="L516" i="6"/>
  <c r="K516" i="6" s="1"/>
  <c r="L514" i="6"/>
  <c r="K514" i="6" s="1"/>
  <c r="L513" i="6"/>
  <c r="L512" i="6"/>
  <c r="K512" i="6" s="1"/>
  <c r="L511" i="6"/>
  <c r="K511" i="6" s="1"/>
  <c r="L510" i="6"/>
  <c r="K510" i="6" s="1"/>
  <c r="L509" i="6"/>
  <c r="K509" i="6" s="1"/>
  <c r="L508" i="6"/>
  <c r="K508" i="6" s="1"/>
  <c r="L507" i="6"/>
  <c r="K507" i="6" s="1"/>
  <c r="L506" i="6"/>
  <c r="K506" i="6" s="1"/>
  <c r="L505" i="6"/>
  <c r="K505" i="6" s="1"/>
  <c r="L504" i="6"/>
  <c r="K504" i="6" s="1"/>
  <c r="L503" i="6"/>
  <c r="L502" i="6"/>
  <c r="K502" i="6" s="1"/>
  <c r="L501" i="6"/>
  <c r="L500" i="6"/>
  <c r="K500" i="6" s="1"/>
  <c r="L499" i="6"/>
  <c r="K499" i="6" s="1"/>
  <c r="L498" i="6"/>
  <c r="K498" i="6" s="1"/>
  <c r="L497" i="6"/>
  <c r="L496" i="6"/>
  <c r="K496" i="6" s="1"/>
  <c r="L495" i="6"/>
  <c r="K495" i="6" s="1"/>
  <c r="L494" i="6"/>
  <c r="K494" i="6" s="1"/>
  <c r="L493" i="6"/>
  <c r="L492" i="6"/>
  <c r="K492" i="6" s="1"/>
  <c r="L491" i="6"/>
  <c r="K491" i="6" s="1"/>
  <c r="L490" i="6"/>
  <c r="K490" i="6" s="1"/>
  <c r="L489" i="6"/>
  <c r="L488" i="6"/>
  <c r="K488" i="6" s="1"/>
  <c r="L487" i="6"/>
  <c r="K487" i="6" s="1"/>
  <c r="L486" i="6"/>
  <c r="K486" i="6" s="1"/>
  <c r="L485" i="6"/>
  <c r="L484" i="6"/>
  <c r="K484" i="6" s="1"/>
  <c r="L483" i="6"/>
  <c r="K483" i="6" s="1"/>
  <c r="L482" i="6"/>
  <c r="K482" i="6" s="1"/>
  <c r="L481" i="6"/>
  <c r="L480" i="6"/>
  <c r="K480" i="6" s="1"/>
  <c r="L479" i="6"/>
  <c r="K479" i="6" s="1"/>
  <c r="L478" i="6"/>
  <c r="K478" i="6" s="1"/>
  <c r="L477" i="6"/>
  <c r="K477" i="6" s="1"/>
  <c r="L476" i="6"/>
  <c r="K476" i="6" s="1"/>
  <c r="L475" i="6"/>
  <c r="K475" i="6" s="1"/>
  <c r="L474" i="6"/>
  <c r="K474" i="6" s="1"/>
  <c r="L473" i="6"/>
  <c r="L472" i="6"/>
  <c r="K472" i="6" s="1"/>
  <c r="L471" i="6"/>
  <c r="K471" i="6" s="1"/>
  <c r="L470" i="6"/>
  <c r="K470" i="6" s="1"/>
  <c r="L469" i="6"/>
  <c r="K469" i="6" s="1"/>
  <c r="L468" i="6"/>
  <c r="K468" i="6" s="1"/>
  <c r="L467" i="6"/>
  <c r="K467" i="6" s="1"/>
  <c r="L466" i="6"/>
  <c r="K466" i="6" s="1"/>
  <c r="L465" i="6"/>
  <c r="L464" i="6"/>
  <c r="K464" i="6" s="1"/>
  <c r="L463" i="6"/>
  <c r="L462" i="6"/>
  <c r="K462" i="6" s="1"/>
  <c r="L461" i="6"/>
  <c r="K461" i="6" s="1"/>
  <c r="L460" i="6"/>
  <c r="K460" i="6" s="1"/>
  <c r="L459" i="6"/>
  <c r="K459" i="6" s="1"/>
  <c r="L458" i="6"/>
  <c r="K458" i="6" s="1"/>
  <c r="L457" i="6"/>
  <c r="L456" i="6"/>
  <c r="K456" i="6" s="1"/>
  <c r="L455" i="6"/>
  <c r="K455" i="6" s="1"/>
  <c r="L454" i="6"/>
  <c r="K454" i="6" s="1"/>
  <c r="L453" i="6"/>
  <c r="K453" i="6" s="1"/>
  <c r="L452" i="6"/>
  <c r="K452" i="6" s="1"/>
  <c r="L451" i="6"/>
  <c r="K451" i="6" s="1"/>
  <c r="L450" i="6"/>
  <c r="K450" i="6" s="1"/>
  <c r="L449" i="6"/>
  <c r="K449" i="6" s="1"/>
  <c r="L448" i="6"/>
  <c r="K448" i="6" s="1"/>
  <c r="L447" i="6"/>
  <c r="K447" i="6" s="1"/>
  <c r="L446" i="6"/>
  <c r="K446" i="6" s="1"/>
  <c r="L445" i="6"/>
  <c r="K445" i="6" s="1"/>
  <c r="L444" i="6"/>
  <c r="K444" i="6" s="1"/>
  <c r="L443" i="6"/>
  <c r="K443" i="6" s="1"/>
  <c r="L441" i="6"/>
  <c r="K441" i="6" s="1"/>
  <c r="L440" i="6"/>
  <c r="L438" i="6"/>
  <c r="K438" i="6" s="1"/>
  <c r="L437" i="6"/>
  <c r="L435" i="6"/>
  <c r="K435" i="6" s="1"/>
  <c r="L434" i="6"/>
  <c r="K434" i="6" s="1"/>
  <c r="L432" i="6"/>
  <c r="K432" i="6" s="1"/>
  <c r="L431" i="6"/>
  <c r="K431" i="6" s="1"/>
  <c r="L430" i="6"/>
  <c r="K430" i="6" s="1"/>
  <c r="L429" i="6"/>
  <c r="L427" i="6"/>
  <c r="K427" i="6" s="1"/>
  <c r="L426" i="6"/>
  <c r="K426" i="6" s="1"/>
  <c r="L425" i="6"/>
  <c r="K425" i="6" s="1"/>
  <c r="L424" i="6"/>
  <c r="K424" i="6" s="1"/>
  <c r="L423" i="6"/>
  <c r="K423" i="6" s="1"/>
  <c r="L422" i="6"/>
  <c r="L421" i="6"/>
  <c r="K421" i="6" s="1"/>
  <c r="L420" i="6"/>
  <c r="K420" i="6" s="1"/>
  <c r="L419" i="6"/>
  <c r="K419" i="6" s="1"/>
  <c r="L418" i="6"/>
  <c r="K418" i="6" s="1"/>
  <c r="L417" i="6"/>
  <c r="K417" i="6" s="1"/>
  <c r="L416" i="6"/>
  <c r="K416" i="6" s="1"/>
  <c r="L415" i="6"/>
  <c r="K415" i="6" s="1"/>
  <c r="L414" i="6"/>
  <c r="K414" i="6" s="1"/>
  <c r="L413" i="6"/>
  <c r="K413" i="6" s="1"/>
  <c r="L412" i="6"/>
  <c r="K412" i="6" s="1"/>
  <c r="L411" i="6"/>
  <c r="K411" i="6" s="1"/>
  <c r="L410" i="6"/>
  <c r="K410" i="6" s="1"/>
  <c r="L409" i="6"/>
  <c r="K409" i="6" s="1"/>
  <c r="L408" i="6"/>
  <c r="K408" i="6" s="1"/>
  <c r="L407" i="6"/>
  <c r="K407" i="6" s="1"/>
  <c r="L406" i="6"/>
  <c r="K406" i="6" s="1"/>
  <c r="L405" i="6"/>
  <c r="K405" i="6" s="1"/>
  <c r="L404" i="6"/>
  <c r="L403" i="6"/>
  <c r="K403" i="6" s="1"/>
  <c r="L402" i="6"/>
  <c r="K402" i="6" s="1"/>
  <c r="L401" i="6"/>
  <c r="K401" i="6" s="1"/>
  <c r="L400" i="6"/>
  <c r="K400" i="6" s="1"/>
  <c r="L399" i="6"/>
  <c r="K399" i="6" s="1"/>
  <c r="L398" i="6"/>
  <c r="K398" i="6" s="1"/>
  <c r="L396" i="6"/>
  <c r="K396" i="6" s="1"/>
  <c r="L395" i="6"/>
  <c r="K395" i="6" s="1"/>
  <c r="L394" i="6"/>
  <c r="K394" i="6" s="1"/>
  <c r="L393" i="6"/>
  <c r="K393" i="6" s="1"/>
  <c r="L392" i="6"/>
  <c r="K392" i="6" s="1"/>
  <c r="L391" i="6"/>
  <c r="K391" i="6" s="1"/>
  <c r="L390" i="6"/>
  <c r="K390" i="6" s="1"/>
  <c r="L389" i="6"/>
  <c r="K389" i="6" s="1"/>
  <c r="L388" i="6"/>
  <c r="K388" i="6" s="1"/>
  <c r="L387" i="6"/>
  <c r="K387" i="6" s="1"/>
  <c r="L386" i="6"/>
  <c r="K386" i="6" s="1"/>
  <c r="L385" i="6"/>
  <c r="K385" i="6" s="1"/>
  <c r="L384" i="6"/>
  <c r="K384" i="6" s="1"/>
  <c r="L383" i="6"/>
  <c r="L382" i="6"/>
  <c r="K382" i="6" s="1"/>
  <c r="L381" i="6"/>
  <c r="K381" i="6" s="1"/>
  <c r="L380" i="6"/>
  <c r="K380" i="6" s="1"/>
  <c r="L379" i="6"/>
  <c r="K379" i="6" s="1"/>
  <c r="L377" i="6"/>
  <c r="K377" i="6" s="1"/>
  <c r="L376" i="6"/>
  <c r="K376" i="6" s="1"/>
  <c r="L375" i="6"/>
  <c r="K375" i="6" s="1"/>
  <c r="L374" i="6"/>
  <c r="K374" i="6" s="1"/>
  <c r="L373" i="6"/>
  <c r="K373" i="6" s="1"/>
  <c r="L372" i="6"/>
  <c r="K372" i="6" s="1"/>
  <c r="L371" i="6"/>
  <c r="K371" i="6" s="1"/>
  <c r="L370" i="6"/>
  <c r="L369" i="6"/>
  <c r="K369" i="6" s="1"/>
  <c r="L368" i="6"/>
  <c r="K368" i="6" s="1"/>
  <c r="L367" i="6"/>
  <c r="K367" i="6" s="1"/>
  <c r="L366" i="6"/>
  <c r="K366" i="6" s="1"/>
  <c r="L365" i="6"/>
  <c r="K365" i="6" s="1"/>
  <c r="L364" i="6"/>
  <c r="K364" i="6" s="1"/>
  <c r="L363" i="6"/>
  <c r="K363" i="6" s="1"/>
  <c r="L362" i="6"/>
  <c r="K362" i="6" s="1"/>
  <c r="L361" i="6"/>
  <c r="K361" i="6" s="1"/>
  <c r="L360" i="6"/>
  <c r="K360" i="6" s="1"/>
  <c r="L359" i="6"/>
  <c r="K359" i="6" s="1"/>
  <c r="L358" i="6"/>
  <c r="K358" i="6" s="1"/>
  <c r="L357" i="6"/>
  <c r="K357" i="6" s="1"/>
  <c r="L356" i="6"/>
  <c r="K356" i="6" s="1"/>
  <c r="L355" i="6"/>
  <c r="K355" i="6" s="1"/>
  <c r="L354" i="6"/>
  <c r="K354" i="6" s="1"/>
  <c r="L353" i="6"/>
  <c r="K353" i="6" s="1"/>
  <c r="L352" i="6"/>
  <c r="K352" i="6" s="1"/>
  <c r="L351" i="6"/>
  <c r="K351" i="6" s="1"/>
  <c r="L350" i="6"/>
  <c r="L349" i="6"/>
  <c r="K349" i="6" s="1"/>
  <c r="L348" i="6"/>
  <c r="K348" i="6" s="1"/>
  <c r="L347" i="6"/>
  <c r="K347" i="6" s="1"/>
  <c r="L346" i="6"/>
  <c r="K346" i="6" s="1"/>
  <c r="L345" i="6"/>
  <c r="K345" i="6" s="1"/>
  <c r="L344" i="6"/>
  <c r="K344" i="6" s="1"/>
  <c r="L343" i="6"/>
  <c r="K343" i="6" s="1"/>
  <c r="L342" i="6"/>
  <c r="K342" i="6" s="1"/>
  <c r="L341" i="6"/>
  <c r="K341" i="6" s="1"/>
  <c r="L340" i="6"/>
  <c r="K340" i="6" s="1"/>
  <c r="L339" i="6"/>
  <c r="K339" i="6" s="1"/>
  <c r="L338" i="6"/>
  <c r="L337" i="6"/>
  <c r="K337" i="6" s="1"/>
  <c r="L336" i="6"/>
  <c r="K336" i="6" s="1"/>
  <c r="L335" i="6"/>
  <c r="K335" i="6" s="1"/>
  <c r="L334" i="6"/>
  <c r="K334" i="6" s="1"/>
  <c r="L333" i="6"/>
  <c r="K333" i="6" s="1"/>
  <c r="L332" i="6"/>
  <c r="K332" i="6" s="1"/>
  <c r="L331" i="6"/>
  <c r="K331" i="6" s="1"/>
  <c r="L330" i="6"/>
  <c r="K330" i="6" s="1"/>
  <c r="L329" i="6"/>
  <c r="K329" i="6" s="1"/>
  <c r="L328" i="6"/>
  <c r="K328" i="6" s="1"/>
  <c r="L327" i="6"/>
  <c r="K327" i="6" s="1"/>
  <c r="L326" i="6"/>
  <c r="K326" i="6" s="1"/>
  <c r="L325" i="6"/>
  <c r="K325" i="6" s="1"/>
  <c r="L324" i="6"/>
  <c r="K324" i="6" s="1"/>
  <c r="L323" i="6"/>
  <c r="K323" i="6" s="1"/>
  <c r="L321" i="6"/>
  <c r="K321" i="6" s="1"/>
  <c r="L320" i="6"/>
  <c r="K320" i="6" s="1"/>
  <c r="L319" i="6"/>
  <c r="K319" i="6" s="1"/>
  <c r="L318" i="6"/>
  <c r="K318" i="6" s="1"/>
  <c r="L317" i="6"/>
  <c r="K317" i="6" s="1"/>
  <c r="L316" i="6"/>
  <c r="K316" i="6" s="1"/>
  <c r="L315" i="6"/>
  <c r="K315" i="6" s="1"/>
  <c r="L314" i="6"/>
  <c r="K314" i="6" s="1"/>
  <c r="L313" i="6"/>
  <c r="K313" i="6" s="1"/>
  <c r="L312" i="6"/>
  <c r="K312" i="6" s="1"/>
  <c r="L311" i="6"/>
  <c r="K311" i="6" s="1"/>
  <c r="L310" i="6"/>
  <c r="K310" i="6" s="1"/>
  <c r="L309" i="6"/>
  <c r="K309" i="6" s="1"/>
  <c r="L308" i="6"/>
  <c r="K308" i="6" s="1"/>
  <c r="L307" i="6"/>
  <c r="K307" i="6" s="1"/>
  <c r="L306" i="6"/>
  <c r="K306" i="6" s="1"/>
  <c r="L305" i="6"/>
  <c r="L304" i="6"/>
  <c r="K304" i="6" s="1"/>
  <c r="L303" i="6"/>
  <c r="K303" i="6" s="1"/>
  <c r="L302" i="6"/>
  <c r="K302" i="6" s="1"/>
  <c r="L301" i="6"/>
  <c r="L300" i="6"/>
  <c r="K300" i="6" s="1"/>
  <c r="L299" i="6"/>
  <c r="K299" i="6" s="1"/>
  <c r="L298" i="6"/>
  <c r="K298" i="6" s="1"/>
  <c r="L297" i="6"/>
  <c r="K297" i="6" s="1"/>
  <c r="L296" i="6"/>
  <c r="K296" i="6" s="1"/>
  <c r="L295" i="6"/>
  <c r="K295" i="6" s="1"/>
  <c r="L294" i="6"/>
  <c r="K294" i="6" s="1"/>
  <c r="L293" i="6"/>
  <c r="L292" i="6"/>
  <c r="K292" i="6" s="1"/>
  <c r="L291" i="6"/>
  <c r="K291" i="6" s="1"/>
  <c r="L290" i="6"/>
  <c r="K290" i="6" s="1"/>
  <c r="L289" i="6"/>
  <c r="K289" i="6" s="1"/>
  <c r="L288" i="6"/>
  <c r="K288" i="6" s="1"/>
  <c r="L287" i="6"/>
  <c r="K287" i="6" s="1"/>
  <c r="L286" i="6"/>
  <c r="K286" i="6" s="1"/>
  <c r="L285" i="6"/>
  <c r="K285" i="6" s="1"/>
  <c r="L284" i="6"/>
  <c r="K284" i="6" s="1"/>
  <c r="L283" i="6"/>
  <c r="K283" i="6" s="1"/>
  <c r="L282" i="6"/>
  <c r="K282" i="6" s="1"/>
  <c r="L281" i="6"/>
  <c r="K281" i="6" s="1"/>
  <c r="L280" i="6"/>
  <c r="K280" i="6" s="1"/>
  <c r="L279" i="6"/>
  <c r="K279" i="6" s="1"/>
  <c r="L278" i="6"/>
  <c r="K278" i="6" s="1"/>
  <c r="L277" i="6"/>
  <c r="L276" i="6"/>
  <c r="K276" i="6" s="1"/>
  <c r="L275" i="6"/>
  <c r="K275" i="6" s="1"/>
  <c r="L274" i="6"/>
  <c r="K274" i="6" s="1"/>
  <c r="L273" i="6"/>
  <c r="L272" i="6"/>
  <c r="K272" i="6" s="1"/>
  <c r="L271" i="6"/>
  <c r="K271" i="6" s="1"/>
  <c r="L270" i="6"/>
  <c r="K270" i="6" s="1"/>
  <c r="L269" i="6"/>
  <c r="K269" i="6" s="1"/>
  <c r="L268" i="6"/>
  <c r="K268" i="6" s="1"/>
  <c r="L267" i="6"/>
  <c r="K267" i="6" s="1"/>
  <c r="L266" i="6"/>
  <c r="K266" i="6" s="1"/>
  <c r="L265" i="6"/>
  <c r="K265" i="6" s="1"/>
  <c r="L264" i="6"/>
  <c r="K264" i="6" s="1"/>
  <c r="L263" i="6"/>
  <c r="K263" i="6" s="1"/>
  <c r="L262" i="6"/>
  <c r="K262" i="6" s="1"/>
  <c r="L261" i="6"/>
  <c r="K261" i="6" s="1"/>
  <c r="L260" i="6"/>
  <c r="K260" i="6" s="1"/>
  <c r="L259" i="6"/>
  <c r="K259" i="6" s="1"/>
  <c r="L258" i="6"/>
  <c r="K258" i="6" s="1"/>
  <c r="L257" i="6"/>
  <c r="K257" i="6" s="1"/>
  <c r="L256" i="6"/>
  <c r="K256" i="6" s="1"/>
  <c r="L255" i="6"/>
  <c r="K255" i="6" s="1"/>
  <c r="L254" i="6"/>
  <c r="K254" i="6" s="1"/>
  <c r="L253" i="6"/>
  <c r="K253" i="6" s="1"/>
  <c r="L252" i="6"/>
  <c r="K252" i="6" s="1"/>
  <c r="L251" i="6"/>
  <c r="K251" i="6" s="1"/>
  <c r="L250" i="6"/>
  <c r="K250" i="6" s="1"/>
  <c r="L249" i="6"/>
  <c r="K249" i="6" s="1"/>
  <c r="L248" i="6"/>
  <c r="K248" i="6" s="1"/>
  <c r="L247" i="6"/>
  <c r="K247" i="6" s="1"/>
  <c r="L246" i="6"/>
  <c r="K246" i="6" s="1"/>
  <c r="L245" i="6"/>
  <c r="K245" i="6" s="1"/>
  <c r="L244" i="6"/>
  <c r="K244" i="6" s="1"/>
  <c r="L243" i="6"/>
  <c r="K243" i="6" s="1"/>
  <c r="L242" i="6"/>
  <c r="K242" i="6" s="1"/>
  <c r="L241" i="6"/>
  <c r="L240" i="6"/>
  <c r="K240" i="6" s="1"/>
  <c r="L239" i="6"/>
  <c r="K239" i="6" s="1"/>
  <c r="L238" i="6"/>
  <c r="K238" i="6" s="1"/>
  <c r="L237" i="6"/>
  <c r="K237" i="6" s="1"/>
  <c r="L236" i="6"/>
  <c r="K236" i="6" s="1"/>
  <c r="L235" i="6"/>
  <c r="K235" i="6" s="1"/>
  <c r="L234" i="6"/>
  <c r="K234" i="6" s="1"/>
  <c r="L233" i="6"/>
  <c r="K233" i="6" s="1"/>
  <c r="L231" i="6"/>
  <c r="K231" i="6" s="1"/>
  <c r="L230" i="6"/>
  <c r="K230" i="6" s="1"/>
  <c r="L229" i="6"/>
  <c r="K229" i="6" s="1"/>
  <c r="L228" i="6"/>
  <c r="K228" i="6" s="1"/>
  <c r="L227" i="6"/>
  <c r="K227" i="6" s="1"/>
  <c r="L226" i="6"/>
  <c r="K226" i="6" s="1"/>
  <c r="L225" i="6"/>
  <c r="K225" i="6" s="1"/>
  <c r="L224" i="6"/>
  <c r="K224" i="6" s="1"/>
  <c r="L223" i="6"/>
  <c r="K223" i="6" s="1"/>
  <c r="L222" i="6"/>
  <c r="K222" i="6" s="1"/>
  <c r="L221" i="6"/>
  <c r="K221" i="6" s="1"/>
  <c r="L220" i="6"/>
  <c r="K220" i="6" s="1"/>
  <c r="L219" i="6"/>
  <c r="K219" i="6" s="1"/>
  <c r="L218" i="6"/>
  <c r="K218" i="6" s="1"/>
  <c r="L216" i="6"/>
  <c r="K216" i="6" s="1"/>
  <c r="L215" i="6"/>
  <c r="K215" i="6" s="1"/>
  <c r="L214" i="6"/>
  <c r="K214" i="6" s="1"/>
  <c r="L213" i="6"/>
  <c r="K213" i="6" s="1"/>
  <c r="L212" i="6"/>
  <c r="K212" i="6" s="1"/>
  <c r="L211" i="6"/>
  <c r="L210" i="6"/>
  <c r="K210" i="6" s="1"/>
  <c r="L209" i="6"/>
  <c r="K209" i="6" s="1"/>
  <c r="L208" i="6"/>
  <c r="K208" i="6" s="1"/>
  <c r="L207" i="6"/>
  <c r="L206" i="6"/>
  <c r="K206" i="6" s="1"/>
  <c r="L205" i="6"/>
  <c r="K205" i="6" s="1"/>
  <c r="L204" i="6"/>
  <c r="K204" i="6" s="1"/>
  <c r="L203" i="6"/>
  <c r="K203" i="6" s="1"/>
  <c r="L202" i="6"/>
  <c r="K202" i="6" s="1"/>
  <c r="L201" i="6"/>
  <c r="K201" i="6" s="1"/>
  <c r="L200" i="6"/>
  <c r="K200" i="6" s="1"/>
  <c r="L199" i="6"/>
  <c r="K199" i="6" s="1"/>
  <c r="L198" i="6"/>
  <c r="K198" i="6" s="1"/>
  <c r="L197" i="6"/>
  <c r="K197" i="6" s="1"/>
  <c r="L196" i="6"/>
  <c r="K196" i="6" s="1"/>
  <c r="L195" i="6"/>
  <c r="L194" i="6"/>
  <c r="K194" i="6" s="1"/>
  <c r="L193" i="6"/>
  <c r="K193" i="6" s="1"/>
  <c r="L192" i="6"/>
  <c r="K192" i="6" s="1"/>
  <c r="L191" i="6"/>
  <c r="K191" i="6" s="1"/>
  <c r="L189" i="6"/>
  <c r="K189" i="6" s="1"/>
  <c r="L188" i="6"/>
  <c r="K188" i="6" s="1"/>
  <c r="L187" i="6"/>
  <c r="K187" i="6" s="1"/>
  <c r="L186" i="6"/>
  <c r="K186" i="6" s="1"/>
  <c r="L185" i="6"/>
  <c r="K185" i="6" s="1"/>
  <c r="L184" i="6"/>
  <c r="K184" i="6" s="1"/>
  <c r="L183" i="6"/>
  <c r="K183" i="6" s="1"/>
  <c r="L182" i="6"/>
  <c r="K182" i="6" s="1"/>
  <c r="L181" i="6"/>
  <c r="K181" i="6" s="1"/>
  <c r="L180" i="6"/>
  <c r="K180" i="6" s="1"/>
  <c r="L179" i="6"/>
  <c r="K179" i="6" s="1"/>
  <c r="L178" i="6"/>
  <c r="K178" i="6" s="1"/>
  <c r="L177" i="6"/>
  <c r="K177" i="6" s="1"/>
  <c r="L176" i="6"/>
  <c r="K176" i="6" s="1"/>
  <c r="L175" i="6"/>
  <c r="K175" i="6" s="1"/>
  <c r="L174" i="6"/>
  <c r="L173" i="6"/>
  <c r="K173" i="6" s="1"/>
  <c r="L172" i="6"/>
  <c r="K172" i="6" s="1"/>
  <c r="L170" i="6"/>
  <c r="K170" i="6" s="1"/>
  <c r="L169" i="6"/>
  <c r="K169" i="6" s="1"/>
  <c r="L168" i="6"/>
  <c r="K168" i="6" s="1"/>
  <c r="L167" i="6"/>
  <c r="K167" i="6" s="1"/>
  <c r="L166" i="6"/>
  <c r="K166" i="6" s="1"/>
  <c r="L165" i="6"/>
  <c r="L164" i="6"/>
  <c r="K164" i="6" s="1"/>
  <c r="L163" i="6"/>
  <c r="K163" i="6" s="1"/>
  <c r="L162" i="6"/>
  <c r="K162" i="6" s="1"/>
  <c r="L161" i="6"/>
  <c r="K161" i="6" s="1"/>
  <c r="L160" i="6"/>
  <c r="K160" i="6" s="1"/>
  <c r="L159" i="6"/>
  <c r="K159" i="6" s="1"/>
  <c r="L158" i="6"/>
  <c r="K158" i="6" s="1"/>
  <c r="L157" i="6"/>
  <c r="K157" i="6" s="1"/>
  <c r="L156" i="6"/>
  <c r="K156" i="6" s="1"/>
  <c r="L155" i="6"/>
  <c r="K155" i="6" s="1"/>
  <c r="L154" i="6"/>
  <c r="K154" i="6" s="1"/>
  <c r="L153" i="6"/>
  <c r="K153" i="6" s="1"/>
  <c r="L152" i="6"/>
  <c r="K152" i="6" s="1"/>
  <c r="L151" i="6"/>
  <c r="K151" i="6" s="1"/>
  <c r="L150" i="6"/>
  <c r="K150" i="6" s="1"/>
  <c r="L149" i="6"/>
  <c r="L148" i="6"/>
  <c r="K148" i="6" s="1"/>
  <c r="L147" i="6"/>
  <c r="K147" i="6" s="1"/>
  <c r="L146" i="6"/>
  <c r="K146" i="6" s="1"/>
  <c r="L145" i="6"/>
  <c r="K145" i="6" s="1"/>
  <c r="L144" i="6"/>
  <c r="K144" i="6" s="1"/>
  <c r="L143" i="6"/>
  <c r="K143" i="6" s="1"/>
  <c r="L142" i="6"/>
  <c r="K142" i="6" s="1"/>
  <c r="L141" i="6"/>
  <c r="K141" i="6" s="1"/>
  <c r="L140" i="6"/>
  <c r="K140" i="6" s="1"/>
  <c r="L139" i="6"/>
  <c r="K139" i="6" s="1"/>
  <c r="L138" i="6"/>
  <c r="K138" i="6" s="1"/>
  <c r="L137" i="6"/>
  <c r="K137" i="6" s="1"/>
  <c r="L136" i="6"/>
  <c r="K136" i="6" s="1"/>
  <c r="L135" i="6"/>
  <c r="K135" i="6" s="1"/>
  <c r="L134" i="6"/>
  <c r="K134" i="6" s="1"/>
  <c r="L133" i="6"/>
  <c r="L132" i="6"/>
  <c r="K132" i="6" s="1"/>
  <c r="L131" i="6"/>
  <c r="K131" i="6" s="1"/>
  <c r="L130" i="6"/>
  <c r="K130" i="6" s="1"/>
  <c r="L129" i="6"/>
  <c r="K129" i="6" s="1"/>
  <c r="L127" i="6"/>
  <c r="K127" i="6" s="1"/>
  <c r="L126" i="6"/>
  <c r="K126" i="6" s="1"/>
  <c r="L125" i="6"/>
  <c r="K125" i="6" s="1"/>
  <c r="L124" i="6"/>
  <c r="K124" i="6" s="1"/>
  <c r="L123" i="6"/>
  <c r="K123" i="6" s="1"/>
  <c r="L122" i="6"/>
  <c r="K122" i="6" s="1"/>
  <c r="L121" i="6"/>
  <c r="K121" i="6" s="1"/>
  <c r="L120" i="6"/>
  <c r="K120" i="6" s="1"/>
  <c r="L118" i="6"/>
  <c r="K118" i="6" s="1"/>
  <c r="L117" i="6"/>
  <c r="K117" i="6" s="1"/>
  <c r="L116" i="6"/>
  <c r="K116" i="6" s="1"/>
  <c r="L115" i="6"/>
  <c r="L114" i="6"/>
  <c r="K114" i="6" s="1"/>
  <c r="L113" i="6"/>
  <c r="K113" i="6" s="1"/>
  <c r="L112" i="6"/>
  <c r="K112" i="6" s="1"/>
  <c r="L111" i="6"/>
  <c r="K111" i="6" s="1"/>
  <c r="L110" i="6"/>
  <c r="K110" i="6" s="1"/>
  <c r="L109" i="6"/>
  <c r="K109" i="6" s="1"/>
  <c r="L108" i="6"/>
  <c r="K108" i="6" s="1"/>
  <c r="L107" i="6"/>
  <c r="L106" i="6"/>
  <c r="K106" i="6" s="1"/>
  <c r="L105" i="6"/>
  <c r="K105" i="6" s="1"/>
  <c r="L104" i="6"/>
  <c r="K104" i="6" s="1"/>
  <c r="L103" i="6"/>
  <c r="K103" i="6" s="1"/>
  <c r="L102" i="6"/>
  <c r="K102" i="6" s="1"/>
  <c r="L101" i="6"/>
  <c r="K101" i="6" s="1"/>
  <c r="L99" i="6"/>
  <c r="K99" i="6" s="1"/>
  <c r="L98" i="6"/>
  <c r="K98" i="6" s="1"/>
  <c r="L97" i="6"/>
  <c r="K97" i="6" s="1"/>
  <c r="L96" i="6"/>
  <c r="K96" i="6" s="1"/>
  <c r="L95" i="6"/>
  <c r="K95" i="6" s="1"/>
  <c r="L94" i="6"/>
  <c r="K94" i="6" s="1"/>
  <c r="L93" i="6"/>
  <c r="K93" i="6" s="1"/>
  <c r="L92" i="6"/>
  <c r="K92" i="6" s="1"/>
  <c r="L90" i="6"/>
  <c r="K90" i="6" s="1"/>
  <c r="L89" i="6"/>
  <c r="K89" i="6" s="1"/>
  <c r="L88" i="6"/>
  <c r="K88" i="6" s="1"/>
  <c r="L87" i="6"/>
  <c r="K87" i="6" s="1"/>
  <c r="L86" i="6"/>
  <c r="K86" i="6" s="1"/>
  <c r="L85" i="6"/>
  <c r="K85" i="6" s="1"/>
  <c r="L84" i="6"/>
  <c r="K84" i="6" s="1"/>
  <c r="L83" i="6"/>
  <c r="K83" i="6" s="1"/>
  <c r="L82" i="6"/>
  <c r="K82" i="6" s="1"/>
  <c r="L81" i="6"/>
  <c r="L80" i="6"/>
  <c r="K80" i="6" s="1"/>
  <c r="L79" i="6"/>
  <c r="K79" i="6" s="1"/>
  <c r="L78" i="6"/>
  <c r="K78" i="6" s="1"/>
  <c r="L77" i="6"/>
  <c r="K77" i="6" s="1"/>
  <c r="L76" i="6"/>
  <c r="K76" i="6" s="1"/>
  <c r="L75" i="6"/>
  <c r="K75" i="6" s="1"/>
  <c r="L74" i="6"/>
  <c r="K74" i="6" s="1"/>
  <c r="L73" i="6"/>
  <c r="K73" i="6" s="1"/>
  <c r="L71" i="6"/>
  <c r="K71" i="6" s="1"/>
  <c r="L70" i="6"/>
  <c r="K70" i="6" s="1"/>
  <c r="L69" i="6"/>
  <c r="K69" i="6" s="1"/>
  <c r="L68" i="6"/>
  <c r="K68" i="6" s="1"/>
  <c r="L67" i="6"/>
  <c r="K67" i="6" s="1"/>
  <c r="L65" i="6"/>
  <c r="K65" i="6" s="1"/>
  <c r="L64" i="6"/>
  <c r="K64" i="6" s="1"/>
  <c r="L63" i="6"/>
  <c r="L62" i="6"/>
  <c r="K62" i="6" s="1"/>
  <c r="L61" i="6"/>
  <c r="K61" i="6" s="1"/>
  <c r="L60" i="6"/>
  <c r="K60" i="6" s="1"/>
  <c r="L59" i="6"/>
  <c r="K59" i="6" s="1"/>
  <c r="L58" i="6"/>
  <c r="K58" i="6" s="1"/>
  <c r="L57" i="6"/>
  <c r="K57" i="6" s="1"/>
  <c r="L56" i="6"/>
  <c r="K56" i="6" s="1"/>
  <c r="L55" i="6"/>
  <c r="K55" i="6" s="1"/>
  <c r="L54" i="6"/>
  <c r="K54" i="6" s="1"/>
  <c r="L53" i="6"/>
  <c r="K53" i="6" s="1"/>
  <c r="L52" i="6"/>
  <c r="K52" i="6" s="1"/>
  <c r="L51" i="6"/>
  <c r="K51" i="6" s="1"/>
  <c r="L50" i="6"/>
  <c r="K50" i="6" s="1"/>
  <c r="L49" i="6"/>
  <c r="K49" i="6" s="1"/>
  <c r="L48" i="6"/>
  <c r="K48" i="6" s="1"/>
  <c r="L47" i="6"/>
  <c r="K47" i="6" s="1"/>
  <c r="L46" i="6"/>
  <c r="K46" i="6" s="1"/>
  <c r="L45" i="6"/>
  <c r="K45" i="6" s="1"/>
  <c r="L44" i="6"/>
  <c r="K44" i="6" s="1"/>
  <c r="L43" i="6"/>
  <c r="K43" i="6" s="1"/>
  <c r="L42" i="6"/>
  <c r="K42" i="6" s="1"/>
  <c r="L41" i="6"/>
  <c r="K41" i="6" s="1"/>
  <c r="L40" i="6"/>
  <c r="K40" i="6" s="1"/>
  <c r="L39" i="6"/>
  <c r="L38" i="6"/>
  <c r="K38" i="6" s="1"/>
  <c r="L37" i="6"/>
  <c r="K37" i="6" s="1"/>
  <c r="L36" i="6"/>
  <c r="K36" i="6" s="1"/>
  <c r="L34" i="6"/>
  <c r="K34" i="6" s="1"/>
  <c r="L33" i="6"/>
  <c r="K33" i="6" s="1"/>
  <c r="L32" i="6"/>
  <c r="K32" i="6" s="1"/>
  <c r="L31" i="6"/>
  <c r="K31" i="6" s="1"/>
  <c r="L30" i="6"/>
  <c r="K30" i="6" s="1"/>
  <c r="L29" i="6"/>
  <c r="K29" i="6" s="1"/>
  <c r="L28" i="6"/>
  <c r="K28" i="6" s="1"/>
  <c r="L27" i="6"/>
  <c r="K27" i="6" s="1"/>
  <c r="L26" i="6"/>
  <c r="K26" i="6" s="1"/>
  <c r="L25" i="6"/>
  <c r="K25" i="6" s="1"/>
  <c r="L24" i="6"/>
  <c r="K24" i="6" s="1"/>
  <c r="L23" i="6"/>
  <c r="K23" i="6" s="1"/>
  <c r="L21" i="6"/>
  <c r="L19" i="6"/>
  <c r="K19" i="6" s="1"/>
  <c r="L18" i="6"/>
  <c r="K18" i="6" s="1"/>
  <c r="L17" i="6"/>
  <c r="K17" i="6" s="1"/>
  <c r="L16" i="6"/>
  <c r="K16" i="6" s="1"/>
  <c r="L15" i="6"/>
  <c r="K15" i="6" s="1"/>
  <c r="L14" i="6"/>
  <c r="K14" i="6" s="1"/>
  <c r="L13" i="6"/>
  <c r="K13" i="6" s="1"/>
  <c r="L12" i="6"/>
  <c r="L11" i="6"/>
  <c r="K11" i="6" s="1"/>
  <c r="L10" i="6"/>
  <c r="K10" i="6" s="1"/>
  <c r="L9" i="6"/>
  <c r="K9" i="6" s="1"/>
  <c r="L8" i="6"/>
  <c r="K8" i="6" s="1"/>
  <c r="L7" i="6"/>
  <c r="K7" i="6" s="1"/>
  <c r="L6" i="6"/>
  <c r="K6" i="6" s="1"/>
  <c r="L5" i="6"/>
  <c r="K5" i="6" s="1"/>
  <c r="L4" i="6"/>
  <c r="K4" i="6" s="1"/>
  <c r="K541" i="6"/>
  <c r="K537" i="6"/>
  <c r="K533" i="6"/>
  <c r="K524" i="6"/>
  <c r="K521" i="6"/>
  <c r="K518" i="6"/>
  <c r="K513" i="6"/>
  <c r="K503" i="6"/>
  <c r="K501" i="6"/>
  <c r="K497" i="6"/>
  <c r="K493" i="6"/>
  <c r="K489" i="6"/>
  <c r="K485" i="6"/>
  <c r="K481" i="6"/>
  <c r="K473" i="6"/>
  <c r="K465" i="6"/>
  <c r="K463" i="6"/>
  <c r="K457" i="6"/>
  <c r="K440" i="6"/>
  <c r="K437" i="6"/>
  <c r="K429" i="6"/>
  <c r="K422" i="6"/>
  <c r="K404" i="6"/>
  <c r="K383" i="6"/>
  <c r="K370" i="6"/>
  <c r="K350" i="6"/>
  <c r="K338" i="6"/>
  <c r="K305" i="6"/>
  <c r="K301" i="6"/>
  <c r="K293" i="6"/>
  <c r="K277" i="6"/>
  <c r="K273" i="6"/>
  <c r="K241" i="6"/>
  <c r="K211" i="6"/>
  <c r="K207" i="6"/>
  <c r="K195" i="6"/>
  <c r="K174" i="6"/>
  <c r="K165" i="6"/>
  <c r="K149" i="6"/>
  <c r="K133" i="6"/>
  <c r="K115" i="6"/>
  <c r="K107" i="6"/>
  <c r="K81" i="6"/>
  <c r="K63" i="6"/>
  <c r="K39" i="6"/>
  <c r="K21" i="6"/>
  <c r="K12" i="6"/>
  <c r="B545" i="6"/>
  <c r="B544" i="6"/>
  <c r="B543" i="6"/>
  <c r="B542" i="6"/>
  <c r="B541" i="6"/>
  <c r="B540" i="6"/>
  <c r="B539" i="6"/>
  <c r="B538" i="6"/>
  <c r="B537" i="6"/>
  <c r="B536" i="6"/>
  <c r="B535" i="6"/>
  <c r="B534" i="6"/>
  <c r="B533" i="6"/>
  <c r="B532" i="6"/>
  <c r="B531" i="6"/>
  <c r="B530" i="6"/>
  <c r="B529" i="6"/>
  <c r="B527" i="6"/>
  <c r="B526" i="6"/>
  <c r="B525" i="6"/>
  <c r="B524" i="6"/>
  <c r="B522" i="6"/>
  <c r="B521" i="6"/>
  <c r="B519" i="6"/>
  <c r="B518" i="6"/>
  <c r="B517" i="6"/>
  <c r="B516"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1" i="6"/>
  <c r="B440" i="6"/>
  <c r="B438" i="6"/>
  <c r="B437" i="6"/>
  <c r="B435" i="6"/>
  <c r="B434" i="6"/>
  <c r="B432" i="6"/>
  <c r="B431" i="6"/>
  <c r="B430" i="6"/>
  <c r="B429"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6" i="6"/>
  <c r="B395" i="6"/>
  <c r="B394" i="6"/>
  <c r="B393" i="6"/>
  <c r="B392" i="6"/>
  <c r="B391" i="6"/>
  <c r="B390" i="6"/>
  <c r="B389" i="6"/>
  <c r="B388" i="6"/>
  <c r="B387" i="6"/>
  <c r="B386" i="6"/>
  <c r="B385" i="6"/>
  <c r="B384" i="6"/>
  <c r="B383" i="6"/>
  <c r="B382" i="6"/>
  <c r="B381" i="6"/>
  <c r="B380" i="6"/>
  <c r="B379"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1" i="6"/>
  <c r="B230" i="6"/>
  <c r="B229" i="6"/>
  <c r="B228" i="6"/>
  <c r="B227" i="6"/>
  <c r="B226" i="6"/>
  <c r="B225" i="6"/>
  <c r="B224" i="6"/>
  <c r="B223" i="6"/>
  <c r="B222" i="6"/>
  <c r="B221" i="6"/>
  <c r="B220" i="6"/>
  <c r="B219" i="6"/>
  <c r="B218"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89" i="6"/>
  <c r="B188" i="6"/>
  <c r="B187" i="6"/>
  <c r="B186" i="6"/>
  <c r="B185" i="6"/>
  <c r="B184" i="6"/>
  <c r="B183" i="6"/>
  <c r="B182" i="6"/>
  <c r="B181" i="6"/>
  <c r="B180" i="6"/>
  <c r="B179" i="6"/>
  <c r="B178" i="6"/>
  <c r="B177" i="6"/>
  <c r="B176" i="6"/>
  <c r="B175" i="6"/>
  <c r="B174" i="6"/>
  <c r="B173" i="6"/>
  <c r="B172"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7" i="6"/>
  <c r="B126" i="6"/>
  <c r="B125" i="6"/>
  <c r="B124" i="6"/>
  <c r="B123" i="6"/>
  <c r="B122" i="6"/>
  <c r="B121" i="6"/>
  <c r="B120" i="6"/>
  <c r="B118" i="6"/>
  <c r="B117" i="6"/>
  <c r="B116" i="6"/>
  <c r="B115" i="6"/>
  <c r="B114" i="6"/>
  <c r="B113" i="6"/>
  <c r="B112" i="6"/>
  <c r="B111" i="6"/>
  <c r="B110" i="6"/>
  <c r="B109" i="6"/>
  <c r="B108" i="6"/>
  <c r="B107" i="6"/>
  <c r="B106" i="6"/>
  <c r="B105" i="6"/>
  <c r="B104" i="6"/>
  <c r="B103" i="6"/>
  <c r="B102" i="6"/>
  <c r="B101" i="6"/>
  <c r="B99" i="6"/>
  <c r="B98" i="6"/>
  <c r="B97" i="6"/>
  <c r="B96" i="6"/>
  <c r="B95" i="6"/>
  <c r="B94" i="6"/>
  <c r="B93" i="6"/>
  <c r="B92" i="6"/>
  <c r="B90" i="6"/>
  <c r="B89" i="6"/>
  <c r="B88" i="6"/>
  <c r="B87" i="6"/>
  <c r="B86" i="6"/>
  <c r="B85" i="6"/>
  <c r="B84" i="6"/>
  <c r="B83" i="6"/>
  <c r="B82" i="6"/>
  <c r="B81" i="6"/>
  <c r="B80" i="6"/>
  <c r="B79" i="6"/>
  <c r="B78" i="6"/>
  <c r="B77" i="6"/>
  <c r="B76" i="6"/>
  <c r="B75" i="6"/>
  <c r="B74" i="6"/>
  <c r="B73" i="6"/>
  <c r="B71" i="6"/>
  <c r="B70" i="6"/>
  <c r="B69" i="6"/>
  <c r="B68" i="6"/>
  <c r="B67"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4" i="6"/>
  <c r="B33" i="6"/>
  <c r="B32" i="6"/>
  <c r="B31" i="6"/>
  <c r="B30" i="6"/>
  <c r="B29" i="6"/>
  <c r="B28" i="6"/>
  <c r="B27" i="6"/>
  <c r="B26" i="6"/>
  <c r="B25" i="6"/>
  <c r="B24" i="6"/>
  <c r="B23" i="6"/>
  <c r="B21" i="6"/>
  <c r="B19" i="6"/>
  <c r="B18" i="6"/>
  <c r="B17" i="6"/>
  <c r="B16" i="6"/>
  <c r="B15" i="6"/>
  <c r="B14" i="6"/>
  <c r="B13" i="6"/>
  <c r="B12" i="6"/>
  <c r="B11" i="6"/>
  <c r="B10" i="6"/>
  <c r="B9" i="6"/>
  <c r="B8" i="6"/>
  <c r="B7" i="6"/>
  <c r="B6" i="6"/>
  <c r="B5" i="6"/>
  <c r="B4" i="6"/>
  <c r="N546" i="5"/>
  <c r="N544" i="5"/>
  <c r="N540" i="5"/>
  <c r="N539" i="5"/>
  <c r="N537" i="5"/>
  <c r="P3" i="5"/>
  <c r="B3" i="5"/>
  <c r="P9" i="5"/>
  <c r="B9" i="5"/>
  <c r="P44" i="5"/>
  <c r="B44" i="5"/>
  <c r="P47" i="5"/>
  <c r="B47" i="5"/>
  <c r="P49" i="5"/>
  <c r="B49" i="5"/>
  <c r="P73" i="5"/>
  <c r="B73" i="5"/>
  <c r="P76" i="5"/>
  <c r="B76" i="5"/>
  <c r="P86" i="5"/>
  <c r="B86" i="5"/>
  <c r="P101" i="5"/>
  <c r="B101" i="5"/>
  <c r="P118" i="5"/>
  <c r="B118" i="5"/>
  <c r="P123" i="5"/>
  <c r="B123" i="5"/>
  <c r="P166" i="5"/>
  <c r="B166" i="5"/>
  <c r="P209" i="5"/>
  <c r="B209" i="5"/>
  <c r="P242" i="5"/>
  <c r="B242" i="5"/>
  <c r="P254" i="5"/>
  <c r="B254" i="5"/>
  <c r="P404" i="5"/>
  <c r="B404" i="5"/>
  <c r="P406" i="5"/>
  <c r="B406" i="5"/>
  <c r="P457" i="5"/>
  <c r="B457" i="5"/>
  <c r="P463" i="5"/>
  <c r="B463" i="5"/>
  <c r="P471" i="5"/>
  <c r="B471" i="5"/>
  <c r="P475" i="5"/>
  <c r="B475" i="5"/>
  <c r="P477" i="5"/>
  <c r="B477" i="5"/>
  <c r="P480" i="5"/>
  <c r="B480" i="5"/>
  <c r="P529" i="5"/>
  <c r="B529" i="5"/>
  <c r="P536" i="5"/>
  <c r="B536" i="5"/>
  <c r="P545" i="5"/>
  <c r="B545" i="5"/>
  <c r="P547" i="5"/>
  <c r="B547" i="5"/>
  <c r="P550" i="5"/>
  <c r="B550" i="5"/>
  <c r="P554" i="5"/>
  <c r="B554" i="5"/>
  <c r="M563" i="5"/>
  <c r="M562" i="5"/>
  <c r="L562" i="5" s="1"/>
  <c r="M561" i="5"/>
  <c r="M560" i="5"/>
  <c r="L560" i="5" s="1"/>
  <c r="M559" i="5"/>
  <c r="M558" i="5"/>
  <c r="L558" i="5" s="1"/>
  <c r="M557" i="5"/>
  <c r="L557" i="5" s="1"/>
  <c r="M556" i="5"/>
  <c r="L556" i="5" s="1"/>
  <c r="M555" i="5"/>
  <c r="M553" i="5"/>
  <c r="M552" i="5"/>
  <c r="M551" i="5"/>
  <c r="L551" i="5" s="1"/>
  <c r="M549" i="5"/>
  <c r="M548" i="5"/>
  <c r="L548" i="5" s="1"/>
  <c r="M546" i="5"/>
  <c r="L546" i="5" s="1"/>
  <c r="M544" i="5"/>
  <c r="L544" i="5" s="1"/>
  <c r="M543" i="5"/>
  <c r="M542" i="5"/>
  <c r="L542" i="5" s="1"/>
  <c r="M541" i="5"/>
  <c r="M540" i="5"/>
  <c r="L540" i="5" s="1"/>
  <c r="M539" i="5"/>
  <c r="M538" i="5"/>
  <c r="L538" i="5" s="1"/>
  <c r="M537" i="5"/>
  <c r="L537" i="5" s="1"/>
  <c r="M535" i="5"/>
  <c r="L535" i="5" s="1"/>
  <c r="M534" i="5"/>
  <c r="M533" i="5"/>
  <c r="L533" i="5" s="1"/>
  <c r="M532" i="5"/>
  <c r="M531" i="5"/>
  <c r="L531" i="5" s="1"/>
  <c r="M530" i="5"/>
  <c r="M528" i="5"/>
  <c r="L528" i="5" s="1"/>
  <c r="M527" i="5"/>
  <c r="L527" i="5" s="1"/>
  <c r="M526" i="5"/>
  <c r="L526" i="5" s="1"/>
  <c r="M525" i="5"/>
  <c r="M524" i="5"/>
  <c r="M523" i="5"/>
  <c r="M522" i="5"/>
  <c r="L522" i="5" s="1"/>
  <c r="M521" i="5"/>
  <c r="M520" i="5"/>
  <c r="L520" i="5" s="1"/>
  <c r="M519" i="5"/>
  <c r="L519" i="5" s="1"/>
  <c r="M518" i="5"/>
  <c r="L518" i="5" s="1"/>
  <c r="M517" i="5"/>
  <c r="M516" i="5"/>
  <c r="L516" i="5" s="1"/>
  <c r="M515" i="5"/>
  <c r="M514" i="5"/>
  <c r="L514" i="5" s="1"/>
  <c r="M513" i="5"/>
  <c r="M512" i="5"/>
  <c r="L512" i="5" s="1"/>
  <c r="M511" i="5"/>
  <c r="L511" i="5" s="1"/>
  <c r="M510" i="5"/>
  <c r="L510" i="5" s="1"/>
  <c r="M509" i="5"/>
  <c r="M508" i="5"/>
  <c r="L508" i="5" s="1"/>
  <c r="M507" i="5"/>
  <c r="M506" i="5"/>
  <c r="L506" i="5" s="1"/>
  <c r="M505" i="5"/>
  <c r="M504" i="5"/>
  <c r="L504" i="5" s="1"/>
  <c r="M503" i="5"/>
  <c r="L503" i="5" s="1"/>
  <c r="M502" i="5"/>
  <c r="L502" i="5" s="1"/>
  <c r="M501" i="5"/>
  <c r="M500" i="5"/>
  <c r="L500" i="5" s="1"/>
  <c r="M499" i="5"/>
  <c r="M498" i="5"/>
  <c r="L498" i="5" s="1"/>
  <c r="M497" i="5"/>
  <c r="M496" i="5"/>
  <c r="L496" i="5" s="1"/>
  <c r="M495" i="5"/>
  <c r="L495" i="5" s="1"/>
  <c r="M494" i="5"/>
  <c r="L494" i="5" s="1"/>
  <c r="M493" i="5"/>
  <c r="M492" i="5"/>
  <c r="M491" i="5"/>
  <c r="M490" i="5"/>
  <c r="L490" i="5" s="1"/>
  <c r="M489" i="5"/>
  <c r="M488" i="5"/>
  <c r="L488" i="5" s="1"/>
  <c r="M487" i="5"/>
  <c r="L487" i="5" s="1"/>
  <c r="M486" i="5"/>
  <c r="L486" i="5" s="1"/>
  <c r="M485" i="5"/>
  <c r="M484" i="5"/>
  <c r="L484" i="5" s="1"/>
  <c r="M483" i="5"/>
  <c r="M482" i="5"/>
  <c r="L482" i="5" s="1"/>
  <c r="M481" i="5"/>
  <c r="M479" i="5"/>
  <c r="L479" i="5" s="1"/>
  <c r="M478" i="5"/>
  <c r="M476" i="5"/>
  <c r="L476" i="5" s="1"/>
  <c r="M474" i="5"/>
  <c r="M473" i="5"/>
  <c r="L473" i="5" s="1"/>
  <c r="M472" i="5"/>
  <c r="M470" i="5"/>
  <c r="L470" i="5" s="1"/>
  <c r="M469" i="5"/>
  <c r="M468" i="5"/>
  <c r="L468" i="5" s="1"/>
  <c r="M467" i="5"/>
  <c r="L467" i="5" s="1"/>
  <c r="M466" i="5"/>
  <c r="L466" i="5" s="1"/>
  <c r="M465" i="5"/>
  <c r="M464" i="5"/>
  <c r="M462" i="5"/>
  <c r="M461" i="5"/>
  <c r="L461" i="5" s="1"/>
  <c r="M460" i="5"/>
  <c r="M459" i="5"/>
  <c r="L459" i="5" s="1"/>
  <c r="M458" i="5"/>
  <c r="L458" i="5" s="1"/>
  <c r="M456" i="5"/>
  <c r="L456" i="5" s="1"/>
  <c r="M455" i="5"/>
  <c r="M454" i="5"/>
  <c r="M453" i="5"/>
  <c r="M452" i="5"/>
  <c r="L452" i="5" s="1"/>
  <c r="M451" i="5"/>
  <c r="M450" i="5"/>
  <c r="L450" i="5" s="1"/>
  <c r="M449" i="5"/>
  <c r="L449" i="5" s="1"/>
  <c r="M448" i="5"/>
  <c r="L448" i="5" s="1"/>
  <c r="M447" i="5"/>
  <c r="M446" i="5"/>
  <c r="L446" i="5" s="1"/>
  <c r="M445" i="5"/>
  <c r="M444" i="5"/>
  <c r="L444" i="5" s="1"/>
  <c r="M443" i="5"/>
  <c r="M442" i="5"/>
  <c r="L442" i="5" s="1"/>
  <c r="M441" i="5"/>
  <c r="L441" i="5" s="1"/>
  <c r="M440" i="5"/>
  <c r="L440" i="5" s="1"/>
  <c r="M439" i="5"/>
  <c r="M438" i="5"/>
  <c r="L438" i="5" s="1"/>
  <c r="M437" i="5"/>
  <c r="M436" i="5"/>
  <c r="L436" i="5" s="1"/>
  <c r="M435" i="5"/>
  <c r="M434" i="5"/>
  <c r="L434" i="5" s="1"/>
  <c r="M433" i="5"/>
  <c r="L433" i="5" s="1"/>
  <c r="M432" i="5"/>
  <c r="L432" i="5" s="1"/>
  <c r="M431" i="5"/>
  <c r="M430" i="5"/>
  <c r="M429" i="5"/>
  <c r="M428" i="5"/>
  <c r="L428" i="5" s="1"/>
  <c r="M427" i="5"/>
  <c r="M426" i="5"/>
  <c r="L426" i="5" s="1"/>
  <c r="M425" i="5"/>
  <c r="L425" i="5" s="1"/>
  <c r="M424" i="5"/>
  <c r="L424" i="5" s="1"/>
  <c r="M423" i="5"/>
  <c r="M422" i="5"/>
  <c r="M421" i="5"/>
  <c r="M420" i="5"/>
  <c r="L420" i="5" s="1"/>
  <c r="M419" i="5"/>
  <c r="M418" i="5"/>
  <c r="L418" i="5" s="1"/>
  <c r="M417" i="5"/>
  <c r="M416" i="5"/>
  <c r="L416" i="5" s="1"/>
  <c r="M415" i="5"/>
  <c r="M414" i="5"/>
  <c r="L414" i="5" s="1"/>
  <c r="M413" i="5"/>
  <c r="M412" i="5"/>
  <c r="L412" i="5" s="1"/>
  <c r="M411" i="5"/>
  <c r="M410" i="5"/>
  <c r="L410" i="5" s="1"/>
  <c r="M409" i="5"/>
  <c r="L409" i="5" s="1"/>
  <c r="M408" i="5"/>
  <c r="L408" i="5" s="1"/>
  <c r="M407" i="5"/>
  <c r="M405" i="5"/>
  <c r="M403" i="5"/>
  <c r="L403" i="5" s="1"/>
  <c r="M402" i="5"/>
  <c r="L402" i="5" s="1"/>
  <c r="M401" i="5"/>
  <c r="M400" i="5"/>
  <c r="L400" i="5" s="1"/>
  <c r="M399" i="5"/>
  <c r="M398" i="5"/>
  <c r="L398" i="5" s="1"/>
  <c r="M397" i="5"/>
  <c r="M396" i="5"/>
  <c r="M395" i="5"/>
  <c r="M394" i="5"/>
  <c r="L394" i="5" s="1"/>
  <c r="M393" i="5"/>
  <c r="M392" i="5"/>
  <c r="L392" i="5" s="1"/>
  <c r="M391" i="5"/>
  <c r="L391" i="5" s="1"/>
  <c r="M390" i="5"/>
  <c r="L390" i="5" s="1"/>
  <c r="M389" i="5"/>
  <c r="M388" i="5"/>
  <c r="L388" i="5" s="1"/>
  <c r="M387" i="5"/>
  <c r="M386" i="5"/>
  <c r="L386" i="5" s="1"/>
  <c r="M385" i="5"/>
  <c r="M384" i="5"/>
  <c r="L384" i="5" s="1"/>
  <c r="M383" i="5"/>
  <c r="L383" i="5" s="1"/>
  <c r="M382" i="5"/>
  <c r="L382" i="5" s="1"/>
  <c r="M381" i="5"/>
  <c r="M380" i="5"/>
  <c r="L380" i="5" s="1"/>
  <c r="M379" i="5"/>
  <c r="M378" i="5"/>
  <c r="L378" i="5" s="1"/>
  <c r="M377" i="5"/>
  <c r="M376" i="5"/>
  <c r="L376" i="5" s="1"/>
  <c r="M375" i="5"/>
  <c r="L375" i="5" s="1"/>
  <c r="M374" i="5"/>
  <c r="L374" i="5" s="1"/>
  <c r="M373" i="5"/>
  <c r="M372" i="5"/>
  <c r="L372" i="5" s="1"/>
  <c r="M371" i="5"/>
  <c r="M370" i="5"/>
  <c r="L370" i="5" s="1"/>
  <c r="M369" i="5"/>
  <c r="M368" i="5"/>
  <c r="L368" i="5" s="1"/>
  <c r="M367" i="5"/>
  <c r="L367" i="5" s="1"/>
  <c r="M366" i="5"/>
  <c r="L366" i="5" s="1"/>
  <c r="M365" i="5"/>
  <c r="M364" i="5"/>
  <c r="L364" i="5" s="1"/>
  <c r="M363" i="5"/>
  <c r="M362" i="5"/>
  <c r="L362" i="5" s="1"/>
  <c r="M361" i="5"/>
  <c r="M360" i="5"/>
  <c r="L360" i="5" s="1"/>
  <c r="M359" i="5"/>
  <c r="L359" i="5" s="1"/>
  <c r="M358" i="5"/>
  <c r="L358" i="5" s="1"/>
  <c r="M357" i="5"/>
  <c r="M356" i="5"/>
  <c r="L356" i="5" s="1"/>
  <c r="M355" i="5"/>
  <c r="M354" i="5"/>
  <c r="L354" i="5" s="1"/>
  <c r="M353" i="5"/>
  <c r="M352" i="5"/>
  <c r="L352" i="5" s="1"/>
  <c r="M351" i="5"/>
  <c r="L351" i="5" s="1"/>
  <c r="M350" i="5"/>
  <c r="L350" i="5" s="1"/>
  <c r="M349" i="5"/>
  <c r="M348" i="5"/>
  <c r="L348" i="5" s="1"/>
  <c r="M347" i="5"/>
  <c r="L347" i="5" s="1"/>
  <c r="M346" i="5"/>
  <c r="L346" i="5" s="1"/>
  <c r="M345" i="5"/>
  <c r="M344" i="5"/>
  <c r="L344" i="5" s="1"/>
  <c r="M343" i="5"/>
  <c r="L343" i="5" s="1"/>
  <c r="M342" i="5"/>
  <c r="L342" i="5" s="1"/>
  <c r="M341" i="5"/>
  <c r="M340" i="5"/>
  <c r="M339" i="5"/>
  <c r="M338" i="5"/>
  <c r="L338" i="5" s="1"/>
  <c r="M337" i="5"/>
  <c r="M336" i="5"/>
  <c r="L336" i="5" s="1"/>
  <c r="M335" i="5"/>
  <c r="L335" i="5" s="1"/>
  <c r="M334" i="5"/>
  <c r="L334" i="5" s="1"/>
  <c r="M333" i="5"/>
  <c r="M332" i="5"/>
  <c r="L332" i="5" s="1"/>
  <c r="M331" i="5"/>
  <c r="L331" i="5" s="1"/>
  <c r="M330" i="5"/>
  <c r="L330" i="5" s="1"/>
  <c r="M329" i="5"/>
  <c r="M328" i="5"/>
  <c r="L328" i="5" s="1"/>
  <c r="M327" i="5"/>
  <c r="L327" i="5" s="1"/>
  <c r="M326" i="5"/>
  <c r="L326" i="5" s="1"/>
  <c r="M325" i="5"/>
  <c r="L325" i="5" s="1"/>
  <c r="M324" i="5"/>
  <c r="L324" i="5" s="1"/>
  <c r="M323" i="5"/>
  <c r="M322" i="5"/>
  <c r="L322" i="5" s="1"/>
  <c r="M321" i="5"/>
  <c r="M320" i="5"/>
  <c r="L320" i="5" s="1"/>
  <c r="M319" i="5"/>
  <c r="L319" i="5" s="1"/>
  <c r="M318" i="5"/>
  <c r="L318" i="5" s="1"/>
  <c r="M317" i="5"/>
  <c r="M316" i="5"/>
  <c r="L316" i="5" s="1"/>
  <c r="M315" i="5"/>
  <c r="L315" i="5" s="1"/>
  <c r="M314" i="5"/>
  <c r="L314" i="5" s="1"/>
  <c r="M313" i="5"/>
  <c r="M312" i="5"/>
  <c r="L312" i="5" s="1"/>
  <c r="M311" i="5"/>
  <c r="L311" i="5" s="1"/>
  <c r="M310" i="5"/>
  <c r="L310" i="5" s="1"/>
  <c r="M309" i="5"/>
  <c r="M308" i="5"/>
  <c r="L308" i="5" s="1"/>
  <c r="M307" i="5"/>
  <c r="L307" i="5" s="1"/>
  <c r="M306" i="5"/>
  <c r="L306" i="5" s="1"/>
  <c r="M305" i="5"/>
  <c r="M304" i="5"/>
  <c r="L304" i="5" s="1"/>
  <c r="M303" i="5"/>
  <c r="L303" i="5" s="1"/>
  <c r="M302" i="5"/>
  <c r="L302" i="5" s="1"/>
  <c r="M301" i="5"/>
  <c r="L301" i="5" s="1"/>
  <c r="M300" i="5"/>
  <c r="M299" i="5"/>
  <c r="L299" i="5" s="1"/>
  <c r="M298" i="5"/>
  <c r="L298" i="5" s="1"/>
  <c r="M297" i="5"/>
  <c r="M296" i="5"/>
  <c r="L296" i="5" s="1"/>
  <c r="M295" i="5"/>
  <c r="L295" i="5" s="1"/>
  <c r="M294" i="5"/>
  <c r="L294" i="5" s="1"/>
  <c r="M293" i="5"/>
  <c r="M292" i="5"/>
  <c r="L292" i="5" s="1"/>
  <c r="M291" i="5"/>
  <c r="M290" i="5"/>
  <c r="L290" i="5" s="1"/>
  <c r="M289" i="5"/>
  <c r="M288" i="5"/>
  <c r="L288" i="5" s="1"/>
  <c r="M287" i="5"/>
  <c r="L287" i="5" s="1"/>
  <c r="M286" i="5"/>
  <c r="L286" i="5" s="1"/>
  <c r="M285" i="5"/>
  <c r="M284" i="5"/>
  <c r="L284" i="5" s="1"/>
  <c r="M283" i="5"/>
  <c r="L283" i="5" s="1"/>
  <c r="M282" i="5"/>
  <c r="L282" i="5" s="1"/>
  <c r="M281" i="5"/>
  <c r="M280" i="5"/>
  <c r="L280" i="5" s="1"/>
  <c r="M279" i="5"/>
  <c r="L279" i="5" s="1"/>
  <c r="M278" i="5"/>
  <c r="L278" i="5" s="1"/>
  <c r="M277" i="5"/>
  <c r="L277" i="5" s="1"/>
  <c r="M276" i="5"/>
  <c r="L276" i="5" s="1"/>
  <c r="M275" i="5"/>
  <c r="M274" i="5"/>
  <c r="L274" i="5" s="1"/>
  <c r="M273" i="5"/>
  <c r="M272" i="5"/>
  <c r="L272" i="5" s="1"/>
  <c r="M271" i="5"/>
  <c r="L271" i="5" s="1"/>
  <c r="M270" i="5"/>
  <c r="L270" i="5" s="1"/>
  <c r="M269" i="5"/>
  <c r="M268" i="5"/>
  <c r="L268" i="5" s="1"/>
  <c r="M267" i="5"/>
  <c r="M266" i="5"/>
  <c r="L266" i="5" s="1"/>
  <c r="M265" i="5"/>
  <c r="M264" i="5"/>
  <c r="L264" i="5" s="1"/>
  <c r="M263" i="5"/>
  <c r="L263" i="5" s="1"/>
  <c r="M262" i="5"/>
  <c r="L262" i="5" s="1"/>
  <c r="M261" i="5"/>
  <c r="M260" i="5"/>
  <c r="L260" i="5" s="1"/>
  <c r="M259" i="5"/>
  <c r="L259" i="5" s="1"/>
  <c r="M258" i="5"/>
  <c r="L258" i="5" s="1"/>
  <c r="M257" i="5"/>
  <c r="M256" i="5"/>
  <c r="L256" i="5" s="1"/>
  <c r="M255" i="5"/>
  <c r="L255" i="5" s="1"/>
  <c r="M253" i="5"/>
  <c r="L253" i="5" s="1"/>
  <c r="M252" i="5"/>
  <c r="L252" i="5" s="1"/>
  <c r="M251" i="5"/>
  <c r="M250" i="5"/>
  <c r="M249" i="5"/>
  <c r="L249" i="5" s="1"/>
  <c r="M248" i="5"/>
  <c r="M247" i="5"/>
  <c r="L247" i="5" s="1"/>
  <c r="M246" i="5"/>
  <c r="L246" i="5" s="1"/>
  <c r="M245" i="5"/>
  <c r="L245" i="5" s="1"/>
  <c r="M244" i="5"/>
  <c r="L244" i="5" s="1"/>
  <c r="M243" i="5"/>
  <c r="L243" i="5" s="1"/>
  <c r="M241" i="5"/>
  <c r="M240" i="5"/>
  <c r="L240" i="5" s="1"/>
  <c r="M239" i="5"/>
  <c r="M238" i="5"/>
  <c r="L238" i="5" s="1"/>
  <c r="M237" i="5"/>
  <c r="L237" i="5" s="1"/>
  <c r="M236" i="5"/>
  <c r="L236" i="5" s="1"/>
  <c r="M235" i="5"/>
  <c r="M234" i="5"/>
  <c r="L234" i="5" s="1"/>
  <c r="M233" i="5"/>
  <c r="L233" i="5" s="1"/>
  <c r="M232" i="5"/>
  <c r="L232" i="5" s="1"/>
  <c r="M231" i="5"/>
  <c r="M230" i="5"/>
  <c r="L230" i="5" s="1"/>
  <c r="M229" i="5"/>
  <c r="L229" i="5" s="1"/>
  <c r="M228" i="5"/>
  <c r="L228" i="5" s="1"/>
  <c r="M227" i="5"/>
  <c r="L227" i="5" s="1"/>
  <c r="M226" i="5"/>
  <c r="L226" i="5" s="1"/>
  <c r="M225" i="5"/>
  <c r="L225" i="5" s="1"/>
  <c r="M224" i="5"/>
  <c r="L224" i="5" s="1"/>
  <c r="M223" i="5"/>
  <c r="M222" i="5"/>
  <c r="L222" i="5" s="1"/>
  <c r="M221" i="5"/>
  <c r="L221" i="5" s="1"/>
  <c r="M220" i="5"/>
  <c r="L220" i="5" s="1"/>
  <c r="M219" i="5"/>
  <c r="L219" i="5" s="1"/>
  <c r="M218" i="5"/>
  <c r="L218" i="5" s="1"/>
  <c r="M217" i="5"/>
  <c r="M216" i="5"/>
  <c r="L216" i="5" s="1"/>
  <c r="M215" i="5"/>
  <c r="M214" i="5"/>
  <c r="L214" i="5" s="1"/>
  <c r="M213" i="5"/>
  <c r="L213" i="5" s="1"/>
  <c r="M212" i="5"/>
  <c r="L212" i="5" s="1"/>
  <c r="M211" i="5"/>
  <c r="M210" i="5"/>
  <c r="L210" i="5" s="1"/>
  <c r="M208" i="5"/>
  <c r="L208" i="5" s="1"/>
  <c r="M207" i="5"/>
  <c r="L207" i="5" s="1"/>
  <c r="M206" i="5"/>
  <c r="M205" i="5"/>
  <c r="L205" i="5" s="1"/>
  <c r="M204" i="5"/>
  <c r="L204" i="5" s="1"/>
  <c r="M203" i="5"/>
  <c r="L203" i="5" s="1"/>
  <c r="M202" i="5"/>
  <c r="L202" i="5" s="1"/>
  <c r="M201" i="5"/>
  <c r="L201" i="5" s="1"/>
  <c r="M200" i="5"/>
  <c r="L200" i="5" s="1"/>
  <c r="M199" i="5"/>
  <c r="L199" i="5" s="1"/>
  <c r="M198" i="5"/>
  <c r="M197" i="5"/>
  <c r="L197" i="5" s="1"/>
  <c r="M196" i="5"/>
  <c r="L196" i="5" s="1"/>
  <c r="M195" i="5"/>
  <c r="L195" i="5" s="1"/>
  <c r="M194" i="5"/>
  <c r="M193" i="5"/>
  <c r="L193" i="5" s="1"/>
  <c r="M192" i="5"/>
  <c r="M191" i="5"/>
  <c r="L191" i="5" s="1"/>
  <c r="M190" i="5"/>
  <c r="M189" i="5"/>
  <c r="L189" i="5" s="1"/>
  <c r="M188" i="5"/>
  <c r="L188" i="5" s="1"/>
  <c r="M187" i="5"/>
  <c r="L187" i="5" s="1"/>
  <c r="M186" i="5"/>
  <c r="L186" i="5" s="1"/>
  <c r="M185" i="5"/>
  <c r="L185" i="5" s="1"/>
  <c r="M184" i="5"/>
  <c r="L184" i="5" s="1"/>
  <c r="M183" i="5"/>
  <c r="L183" i="5" s="1"/>
  <c r="M182" i="5"/>
  <c r="M181" i="5"/>
  <c r="L181" i="5" s="1"/>
  <c r="M180" i="5"/>
  <c r="L180" i="5" s="1"/>
  <c r="M179" i="5"/>
  <c r="L179" i="5" s="1"/>
  <c r="M178" i="5"/>
  <c r="L178" i="5" s="1"/>
  <c r="M177" i="5"/>
  <c r="L177" i="5" s="1"/>
  <c r="M176" i="5"/>
  <c r="M175" i="5"/>
  <c r="L175" i="5" s="1"/>
  <c r="M174" i="5"/>
  <c r="M173" i="5"/>
  <c r="L173" i="5" s="1"/>
  <c r="M172" i="5"/>
  <c r="L172" i="5" s="1"/>
  <c r="M171" i="5"/>
  <c r="L171" i="5" s="1"/>
  <c r="M170" i="5"/>
  <c r="L170" i="5" s="1"/>
  <c r="M169" i="5"/>
  <c r="L169" i="5" s="1"/>
  <c r="M168" i="5"/>
  <c r="M167" i="5"/>
  <c r="L167" i="5" s="1"/>
  <c r="M165" i="5"/>
  <c r="M164" i="5"/>
  <c r="L164" i="5" s="1"/>
  <c r="M163" i="5"/>
  <c r="L163" i="5" s="1"/>
  <c r="M162" i="5"/>
  <c r="L162" i="5" s="1"/>
  <c r="M161" i="5"/>
  <c r="L161" i="5" s="1"/>
  <c r="M160" i="5"/>
  <c r="L160" i="5" s="1"/>
  <c r="M159" i="5"/>
  <c r="L159" i="5" s="1"/>
  <c r="M158" i="5"/>
  <c r="L158" i="5" s="1"/>
  <c r="M157" i="5"/>
  <c r="M156" i="5"/>
  <c r="L156" i="5" s="1"/>
  <c r="M155" i="5"/>
  <c r="L155" i="5" s="1"/>
  <c r="M154" i="5"/>
  <c r="L154" i="5" s="1"/>
  <c r="M153" i="5"/>
  <c r="L153" i="5" s="1"/>
  <c r="M152" i="5"/>
  <c r="L152" i="5" s="1"/>
  <c r="M151" i="5"/>
  <c r="L151" i="5" s="1"/>
  <c r="M150" i="5"/>
  <c r="L150" i="5" s="1"/>
  <c r="M149" i="5"/>
  <c r="M148" i="5"/>
  <c r="L148" i="5" s="1"/>
  <c r="M147" i="5"/>
  <c r="L147" i="5" s="1"/>
  <c r="M146" i="5"/>
  <c r="L146" i="5" s="1"/>
  <c r="M145" i="5"/>
  <c r="L145" i="5" s="1"/>
  <c r="M144" i="5"/>
  <c r="L144" i="5" s="1"/>
  <c r="M143" i="5"/>
  <c r="M142" i="5"/>
  <c r="L142" i="5" s="1"/>
  <c r="M141" i="5"/>
  <c r="M140" i="5"/>
  <c r="L140" i="5" s="1"/>
  <c r="M139" i="5"/>
  <c r="L139" i="5" s="1"/>
  <c r="M138" i="5"/>
  <c r="L138" i="5" s="1"/>
  <c r="M137" i="5"/>
  <c r="L137" i="5" s="1"/>
  <c r="M136" i="5"/>
  <c r="L136" i="5" s="1"/>
  <c r="M135" i="5"/>
  <c r="M134" i="5"/>
  <c r="L134" i="5" s="1"/>
  <c r="M133" i="5"/>
  <c r="M132" i="5"/>
  <c r="L132" i="5" s="1"/>
  <c r="M131" i="5"/>
  <c r="L131" i="5" s="1"/>
  <c r="M130" i="5"/>
  <c r="L130" i="5" s="1"/>
  <c r="M129" i="5"/>
  <c r="M128" i="5"/>
  <c r="L128" i="5" s="1"/>
  <c r="M127" i="5"/>
  <c r="L127" i="5" s="1"/>
  <c r="M126" i="5"/>
  <c r="L126" i="5" s="1"/>
  <c r="M125" i="5"/>
  <c r="M124" i="5"/>
  <c r="L124" i="5" s="1"/>
  <c r="M122" i="5"/>
  <c r="L122" i="5" s="1"/>
  <c r="M121" i="5"/>
  <c r="L121" i="5" s="1"/>
  <c r="M120" i="5"/>
  <c r="L120" i="5" s="1"/>
  <c r="M119" i="5"/>
  <c r="L119" i="5" s="1"/>
  <c r="M117" i="5"/>
  <c r="L117" i="5" s="1"/>
  <c r="M116" i="5"/>
  <c r="L116" i="5" s="1"/>
  <c r="M115" i="5"/>
  <c r="M114" i="5"/>
  <c r="L114" i="5" s="1"/>
  <c r="M113" i="5"/>
  <c r="L113" i="5" s="1"/>
  <c r="M112" i="5"/>
  <c r="L112" i="5" s="1"/>
  <c r="M111" i="5"/>
  <c r="L111" i="5" s="1"/>
  <c r="M110" i="5"/>
  <c r="L110" i="5" s="1"/>
  <c r="M109" i="5"/>
  <c r="M108" i="5"/>
  <c r="L108" i="5" s="1"/>
  <c r="M107" i="5"/>
  <c r="M106" i="5"/>
  <c r="L106" i="5" s="1"/>
  <c r="M105" i="5"/>
  <c r="L105" i="5" s="1"/>
  <c r="M104" i="5"/>
  <c r="L104" i="5" s="1"/>
  <c r="M103" i="5"/>
  <c r="L103" i="5" s="1"/>
  <c r="M102" i="5"/>
  <c r="L102" i="5" s="1"/>
  <c r="M100" i="5"/>
  <c r="L100" i="5" s="1"/>
  <c r="M99" i="5"/>
  <c r="L99" i="5" s="1"/>
  <c r="M98" i="5"/>
  <c r="M97" i="5"/>
  <c r="L97" i="5" s="1"/>
  <c r="M96" i="5"/>
  <c r="L96" i="5" s="1"/>
  <c r="M95" i="5"/>
  <c r="L95" i="5" s="1"/>
  <c r="M94" i="5"/>
  <c r="L94" i="5" s="1"/>
  <c r="M93" i="5"/>
  <c r="L93" i="5" s="1"/>
  <c r="M92" i="5"/>
  <c r="M91" i="5"/>
  <c r="L91" i="5" s="1"/>
  <c r="M90" i="5"/>
  <c r="M89" i="5"/>
  <c r="L89" i="5" s="1"/>
  <c r="M88" i="5"/>
  <c r="L88" i="5" s="1"/>
  <c r="M87" i="5"/>
  <c r="L87" i="5" s="1"/>
  <c r="M85" i="5"/>
  <c r="M84" i="5"/>
  <c r="L84" i="5" s="1"/>
  <c r="M83" i="5"/>
  <c r="M82" i="5"/>
  <c r="L82" i="5" s="1"/>
  <c r="M81" i="5"/>
  <c r="M80" i="5"/>
  <c r="L80" i="5" s="1"/>
  <c r="M79" i="5"/>
  <c r="L79" i="5" s="1"/>
  <c r="M78" i="5"/>
  <c r="L78" i="5" s="1"/>
  <c r="M77" i="5"/>
  <c r="L77" i="5" s="1"/>
  <c r="M75" i="5"/>
  <c r="L75" i="5" s="1"/>
  <c r="M74" i="5"/>
  <c r="M72" i="5"/>
  <c r="L72" i="5" s="1"/>
  <c r="M71" i="5"/>
  <c r="M70" i="5"/>
  <c r="L70" i="5" s="1"/>
  <c r="M69" i="5"/>
  <c r="L69" i="5" s="1"/>
  <c r="M68" i="5"/>
  <c r="L68" i="5" s="1"/>
  <c r="M67" i="5"/>
  <c r="M66" i="5"/>
  <c r="L66" i="5" s="1"/>
  <c r="M65" i="5"/>
  <c r="L65" i="5" s="1"/>
  <c r="M64" i="5"/>
  <c r="L64" i="5" s="1"/>
  <c r="M63" i="5"/>
  <c r="M62" i="5"/>
  <c r="L62" i="5" s="1"/>
  <c r="M61" i="5"/>
  <c r="L61" i="5" s="1"/>
  <c r="M60" i="5"/>
  <c r="L60" i="5" s="1"/>
  <c r="M59" i="5"/>
  <c r="L59" i="5" s="1"/>
  <c r="M58" i="5"/>
  <c r="L58" i="5" s="1"/>
  <c r="M57" i="5"/>
  <c r="L57" i="5" s="1"/>
  <c r="M56" i="5"/>
  <c r="L56" i="5" s="1"/>
  <c r="M55" i="5"/>
  <c r="M54" i="5"/>
  <c r="L54" i="5" s="1"/>
  <c r="M53" i="5"/>
  <c r="L53" i="5" s="1"/>
  <c r="M52" i="5"/>
  <c r="L52" i="5" s="1"/>
  <c r="M51" i="5"/>
  <c r="M50" i="5"/>
  <c r="L50" i="5" s="1"/>
  <c r="M48" i="5"/>
  <c r="M46" i="5"/>
  <c r="L46" i="5" s="1"/>
  <c r="M45" i="5"/>
  <c r="M43" i="5"/>
  <c r="L43" i="5" s="1"/>
  <c r="M42" i="5"/>
  <c r="L42" i="5" s="1"/>
  <c r="M41" i="5"/>
  <c r="L41" i="5" s="1"/>
  <c r="M40" i="5"/>
  <c r="L40" i="5" s="1"/>
  <c r="M39" i="5"/>
  <c r="L39" i="5" s="1"/>
  <c r="M38" i="5"/>
  <c r="L38" i="5" s="1"/>
  <c r="M37" i="5"/>
  <c r="L37" i="5" s="1"/>
  <c r="M36" i="5"/>
  <c r="M35" i="5"/>
  <c r="L35" i="5" s="1"/>
  <c r="M34" i="5"/>
  <c r="L34" i="5" s="1"/>
  <c r="M33" i="5"/>
  <c r="L33" i="5" s="1"/>
  <c r="M32" i="5"/>
  <c r="M31" i="5"/>
  <c r="L31" i="5" s="1"/>
  <c r="M30" i="5"/>
  <c r="L30" i="5" s="1"/>
  <c r="M29" i="5"/>
  <c r="L29" i="5" s="1"/>
  <c r="M28" i="5"/>
  <c r="M27" i="5"/>
  <c r="L27" i="5" s="1"/>
  <c r="M26" i="5"/>
  <c r="L26" i="5" s="1"/>
  <c r="M25" i="5"/>
  <c r="L25" i="5" s="1"/>
  <c r="M24" i="5"/>
  <c r="L24" i="5" s="1"/>
  <c r="M23" i="5"/>
  <c r="L23" i="5" s="1"/>
  <c r="M22" i="5"/>
  <c r="M21" i="5"/>
  <c r="L21" i="5" s="1"/>
  <c r="M20" i="5"/>
  <c r="M19" i="5"/>
  <c r="L19" i="5" s="1"/>
  <c r="M18" i="5"/>
  <c r="L18" i="5" s="1"/>
  <c r="M17" i="5"/>
  <c r="L17" i="5" s="1"/>
  <c r="M16" i="5"/>
  <c r="L16" i="5" s="1"/>
  <c r="M15" i="5"/>
  <c r="L15" i="5" s="1"/>
  <c r="M14" i="5"/>
  <c r="L14" i="5" s="1"/>
  <c r="M13" i="5"/>
  <c r="L13" i="5" s="1"/>
  <c r="M12" i="5"/>
  <c r="M11" i="5"/>
  <c r="L11" i="5" s="1"/>
  <c r="M10" i="5"/>
  <c r="L10" i="5" s="1"/>
  <c r="M8" i="5"/>
  <c r="L8" i="5" s="1"/>
  <c r="M7" i="5"/>
  <c r="L7" i="5" s="1"/>
  <c r="M6" i="5"/>
  <c r="L6" i="5" s="1"/>
  <c r="M5" i="5"/>
  <c r="L5" i="5" s="1"/>
  <c r="M4" i="5"/>
  <c r="L4" i="5" s="1"/>
  <c r="L563" i="5"/>
  <c r="L561" i="5"/>
  <c r="L559" i="5"/>
  <c r="L555" i="5"/>
  <c r="L553" i="5"/>
  <c r="L552" i="5"/>
  <c r="L549" i="5"/>
  <c r="L543" i="5"/>
  <c r="L541" i="5"/>
  <c r="L539" i="5"/>
  <c r="L534" i="5"/>
  <c r="L532" i="5"/>
  <c r="L530" i="5"/>
  <c r="L525" i="5"/>
  <c r="L524" i="5"/>
  <c r="L523" i="5"/>
  <c r="L521" i="5"/>
  <c r="L517" i="5"/>
  <c r="L515" i="5"/>
  <c r="L513" i="5"/>
  <c r="L509" i="5"/>
  <c r="L507" i="5"/>
  <c r="L505" i="5"/>
  <c r="L501" i="5"/>
  <c r="L499" i="5"/>
  <c r="L497" i="5"/>
  <c r="L493" i="5"/>
  <c r="L492" i="5"/>
  <c r="L491" i="5"/>
  <c r="L489" i="5"/>
  <c r="L485" i="5"/>
  <c r="L483" i="5"/>
  <c r="L481" i="5"/>
  <c r="L478" i="5"/>
  <c r="L474" i="5"/>
  <c r="L472" i="5"/>
  <c r="L469" i="5"/>
  <c r="L465" i="5"/>
  <c r="L464" i="5"/>
  <c r="L462" i="5"/>
  <c r="L460" i="5"/>
  <c r="L455" i="5"/>
  <c r="L454" i="5"/>
  <c r="L453" i="5"/>
  <c r="L451" i="5"/>
  <c r="L447" i="5"/>
  <c r="L445" i="5"/>
  <c r="L443" i="5"/>
  <c r="L439" i="5"/>
  <c r="L437" i="5"/>
  <c r="L435" i="5"/>
  <c r="L431" i="5"/>
  <c r="L430" i="5"/>
  <c r="L429" i="5"/>
  <c r="L427" i="5"/>
  <c r="L423" i="5"/>
  <c r="L422" i="5"/>
  <c r="L421" i="5"/>
  <c r="L419" i="5"/>
  <c r="L417" i="5"/>
  <c r="L415" i="5"/>
  <c r="L413" i="5"/>
  <c r="L411" i="5"/>
  <c r="L407" i="5"/>
  <c r="L405" i="5"/>
  <c r="L401" i="5"/>
  <c r="L399" i="5"/>
  <c r="L397" i="5"/>
  <c r="L396" i="5"/>
  <c r="L395" i="5"/>
  <c r="L393" i="5"/>
  <c r="L389" i="5"/>
  <c r="L387" i="5"/>
  <c r="L385" i="5"/>
  <c r="L381" i="5"/>
  <c r="L379" i="5"/>
  <c r="L377" i="5"/>
  <c r="L373" i="5"/>
  <c r="L371" i="5"/>
  <c r="L369" i="5"/>
  <c r="L365" i="5"/>
  <c r="L363" i="5"/>
  <c r="L361" i="5"/>
  <c r="L357" i="5"/>
  <c r="L355" i="5"/>
  <c r="L353" i="5"/>
  <c r="L349" i="5"/>
  <c r="L345" i="5"/>
  <c r="L341" i="5"/>
  <c r="L340" i="5"/>
  <c r="L339" i="5"/>
  <c r="L337" i="5"/>
  <c r="L333" i="5"/>
  <c r="L329" i="5"/>
  <c r="L323" i="5"/>
  <c r="L321" i="5"/>
  <c r="L317" i="5"/>
  <c r="L313" i="5"/>
  <c r="L309" i="5"/>
  <c r="L305" i="5"/>
  <c r="L300" i="5"/>
  <c r="L297" i="5"/>
  <c r="L293" i="5"/>
  <c r="L291" i="5"/>
  <c r="L289" i="5"/>
  <c r="L285" i="5"/>
  <c r="L281" i="5"/>
  <c r="L275" i="5"/>
  <c r="L273" i="5"/>
  <c r="L269" i="5"/>
  <c r="L267" i="5"/>
  <c r="L265" i="5"/>
  <c r="L261" i="5"/>
  <c r="L257" i="5"/>
  <c r="L251" i="5"/>
  <c r="L250" i="5"/>
  <c r="L248" i="5"/>
  <c r="L241" i="5"/>
  <c r="L239" i="5"/>
  <c r="L235" i="5"/>
  <c r="L231" i="5"/>
  <c r="L223" i="5"/>
  <c r="L217" i="5"/>
  <c r="L215" i="5"/>
  <c r="L211" i="5"/>
  <c r="L206" i="5"/>
  <c r="L198" i="5"/>
  <c r="L194" i="5"/>
  <c r="L192" i="5"/>
  <c r="L190" i="5"/>
  <c r="L182" i="5"/>
  <c r="L176" i="5"/>
  <c r="L174" i="5"/>
  <c r="L168" i="5"/>
  <c r="L165" i="5"/>
  <c r="L157" i="5"/>
  <c r="L149" i="5"/>
  <c r="L143" i="5"/>
  <c r="L141" i="5"/>
  <c r="L135" i="5"/>
  <c r="L133" i="5"/>
  <c r="L129" i="5"/>
  <c r="L125" i="5"/>
  <c r="L115" i="5"/>
  <c r="L109" i="5"/>
  <c r="L107" i="5"/>
  <c r="L98" i="5"/>
  <c r="L92" i="5"/>
  <c r="L90" i="5"/>
  <c r="L85" i="5"/>
  <c r="L83" i="5"/>
  <c r="L81" i="5"/>
  <c r="L74" i="5"/>
  <c r="L71" i="5"/>
  <c r="L67" i="5"/>
  <c r="L63" i="5"/>
  <c r="L55" i="5"/>
  <c r="L51" i="5"/>
  <c r="L48" i="5"/>
  <c r="L45" i="5"/>
  <c r="L36" i="5"/>
  <c r="L32" i="5"/>
  <c r="L28" i="5"/>
  <c r="L22" i="5"/>
  <c r="L20" i="5"/>
  <c r="L12" i="5"/>
  <c r="B563" i="5"/>
  <c r="B562" i="5"/>
  <c r="B561" i="5"/>
  <c r="B560" i="5"/>
  <c r="B559" i="5"/>
  <c r="B558" i="5"/>
  <c r="B557" i="5"/>
  <c r="B556" i="5"/>
  <c r="B555" i="5"/>
  <c r="B553" i="5"/>
  <c r="B552" i="5"/>
  <c r="B551" i="5"/>
  <c r="B549" i="5"/>
  <c r="B548" i="5"/>
  <c r="B546" i="5"/>
  <c r="B544" i="5"/>
  <c r="B543" i="5"/>
  <c r="B542" i="5"/>
  <c r="B541" i="5"/>
  <c r="B540" i="5"/>
  <c r="B539" i="5"/>
  <c r="B538" i="5"/>
  <c r="B537" i="5"/>
  <c r="B535" i="5"/>
  <c r="B534" i="5"/>
  <c r="B533" i="5"/>
  <c r="B532" i="5"/>
  <c r="B531" i="5"/>
  <c r="B530" i="5"/>
  <c r="B528" i="5"/>
  <c r="B527" i="5"/>
  <c r="B526" i="5"/>
  <c r="B525" i="5"/>
  <c r="B524" i="5"/>
  <c r="B523" i="5"/>
  <c r="B522" i="5"/>
  <c r="B521" i="5"/>
  <c r="B520" i="5"/>
  <c r="B519" i="5"/>
  <c r="B518" i="5"/>
  <c r="B517" i="5"/>
  <c r="B516" i="5"/>
  <c r="B515" i="5"/>
  <c r="B514" i="5"/>
  <c r="B513" i="5"/>
  <c r="B512" i="5"/>
  <c r="B511" i="5"/>
  <c r="B510" i="5"/>
  <c r="B509" i="5"/>
  <c r="B508" i="5"/>
  <c r="B507" i="5"/>
  <c r="B506" i="5"/>
  <c r="B505" i="5"/>
  <c r="B504" i="5"/>
  <c r="B503" i="5"/>
  <c r="B502" i="5"/>
  <c r="B501" i="5"/>
  <c r="B500" i="5"/>
  <c r="B499" i="5"/>
  <c r="B498" i="5"/>
  <c r="B497" i="5"/>
  <c r="B496" i="5"/>
  <c r="B495" i="5"/>
  <c r="B494" i="5"/>
  <c r="B493" i="5"/>
  <c r="B492" i="5"/>
  <c r="B491" i="5"/>
  <c r="B490" i="5"/>
  <c r="B489" i="5"/>
  <c r="B488" i="5"/>
  <c r="B487" i="5"/>
  <c r="B486" i="5"/>
  <c r="B485" i="5"/>
  <c r="B484" i="5"/>
  <c r="B483" i="5"/>
  <c r="B482" i="5"/>
  <c r="B481" i="5"/>
  <c r="B479" i="5"/>
  <c r="B478" i="5"/>
  <c r="B476" i="5"/>
  <c r="B474" i="5"/>
  <c r="B473" i="5"/>
  <c r="B472" i="5"/>
  <c r="B470" i="5"/>
  <c r="B469" i="5"/>
  <c r="B468" i="5"/>
  <c r="B467" i="5"/>
  <c r="B466" i="5"/>
  <c r="B465" i="5"/>
  <c r="B464" i="5"/>
  <c r="B462" i="5"/>
  <c r="B461" i="5"/>
  <c r="B460" i="5"/>
  <c r="B459" i="5"/>
  <c r="B458" i="5"/>
  <c r="B456" i="5"/>
  <c r="B455" i="5"/>
  <c r="B454" i="5"/>
  <c r="B453" i="5"/>
  <c r="B452" i="5"/>
  <c r="B451" i="5"/>
  <c r="B450" i="5"/>
  <c r="B449" i="5"/>
  <c r="B448" i="5"/>
  <c r="B447" i="5"/>
  <c r="B446" i="5"/>
  <c r="B445" i="5"/>
  <c r="B444" i="5"/>
  <c r="B443" i="5"/>
  <c r="B442" i="5"/>
  <c r="B441" i="5"/>
  <c r="B440" i="5"/>
  <c r="B439" i="5"/>
  <c r="B438" i="5"/>
  <c r="B437" i="5"/>
  <c r="B436" i="5"/>
  <c r="B435" i="5"/>
  <c r="B434" i="5"/>
  <c r="B433" i="5"/>
  <c r="B432" i="5"/>
  <c r="B431" i="5"/>
  <c r="B430" i="5"/>
  <c r="B429" i="5"/>
  <c r="B428" i="5"/>
  <c r="B427" i="5"/>
  <c r="B426" i="5"/>
  <c r="B425" i="5"/>
  <c r="B424" i="5"/>
  <c r="B423" i="5"/>
  <c r="B422" i="5"/>
  <c r="B421" i="5"/>
  <c r="B420" i="5"/>
  <c r="B419" i="5"/>
  <c r="B418" i="5"/>
  <c r="B417" i="5"/>
  <c r="B416" i="5"/>
  <c r="B415" i="5"/>
  <c r="B414" i="5"/>
  <c r="B413" i="5"/>
  <c r="B412" i="5"/>
  <c r="B411" i="5"/>
  <c r="B410" i="5"/>
  <c r="B409" i="5"/>
  <c r="B408" i="5"/>
  <c r="B407" i="5"/>
  <c r="B405" i="5"/>
  <c r="B403" i="5"/>
  <c r="B402" i="5"/>
  <c r="B401" i="5"/>
  <c r="B400" i="5"/>
  <c r="B399" i="5"/>
  <c r="B398" i="5"/>
  <c r="B397" i="5"/>
  <c r="B396" i="5"/>
  <c r="B395" i="5"/>
  <c r="B394" i="5"/>
  <c r="B393" i="5"/>
  <c r="B392" i="5"/>
  <c r="B391" i="5"/>
  <c r="B390" i="5"/>
  <c r="B389" i="5"/>
  <c r="B388" i="5"/>
  <c r="B387" i="5"/>
  <c r="B386" i="5"/>
  <c r="B385" i="5"/>
  <c r="B384" i="5"/>
  <c r="B383" i="5"/>
  <c r="B382" i="5"/>
  <c r="B381" i="5"/>
  <c r="B380" i="5"/>
  <c r="B379" i="5"/>
  <c r="B378" i="5"/>
  <c r="B377" i="5"/>
  <c r="B376" i="5"/>
  <c r="B375" i="5"/>
  <c r="B374" i="5"/>
  <c r="B373" i="5"/>
  <c r="B372" i="5"/>
  <c r="B371" i="5"/>
  <c r="B370" i="5"/>
  <c r="B369" i="5"/>
  <c r="B368" i="5"/>
  <c r="B367" i="5"/>
  <c r="B366" i="5"/>
  <c r="B365" i="5"/>
  <c r="B364" i="5"/>
  <c r="B363" i="5"/>
  <c r="B362" i="5"/>
  <c r="B361" i="5"/>
  <c r="B360" i="5"/>
  <c r="B359" i="5"/>
  <c r="B358" i="5"/>
  <c r="B357" i="5"/>
  <c r="B356" i="5"/>
  <c r="B355" i="5"/>
  <c r="B354" i="5"/>
  <c r="B353" i="5"/>
  <c r="B352" i="5"/>
  <c r="B351" i="5"/>
  <c r="B350" i="5"/>
  <c r="B349" i="5"/>
  <c r="B348" i="5"/>
  <c r="B347" i="5"/>
  <c r="B346" i="5"/>
  <c r="B345" i="5"/>
  <c r="B344" i="5"/>
  <c r="B343" i="5"/>
  <c r="B342" i="5"/>
  <c r="B341"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B253" i="5"/>
  <c r="B252" i="5"/>
  <c r="B251" i="5"/>
  <c r="B250" i="5"/>
  <c r="B249" i="5"/>
  <c r="B248" i="5"/>
  <c r="B247" i="5"/>
  <c r="B246" i="5"/>
  <c r="B245" i="5"/>
  <c r="B244" i="5"/>
  <c r="B243"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2" i="5"/>
  <c r="B121" i="5"/>
  <c r="B120" i="5"/>
  <c r="B119" i="5"/>
  <c r="B117" i="5"/>
  <c r="B116" i="5"/>
  <c r="B115" i="5"/>
  <c r="B114" i="5"/>
  <c r="B113" i="5"/>
  <c r="B112" i="5"/>
  <c r="B111" i="5"/>
  <c r="B110" i="5"/>
  <c r="B109" i="5"/>
  <c r="B108" i="5"/>
  <c r="B107" i="5"/>
  <c r="B106" i="5"/>
  <c r="B105" i="5"/>
  <c r="B104" i="5"/>
  <c r="B103" i="5"/>
  <c r="B102" i="5"/>
  <c r="B100" i="5"/>
  <c r="B99" i="5"/>
  <c r="B98" i="5"/>
  <c r="B97" i="5"/>
  <c r="B96" i="5"/>
  <c r="B95" i="5"/>
  <c r="B94" i="5"/>
  <c r="B93" i="5"/>
  <c r="B92" i="5"/>
  <c r="B91" i="5"/>
  <c r="B90" i="5"/>
  <c r="B89" i="5"/>
  <c r="B88" i="5"/>
  <c r="B87" i="5"/>
  <c r="B85" i="5"/>
  <c r="B84" i="5"/>
  <c r="B83" i="5"/>
  <c r="B82" i="5"/>
  <c r="B81" i="5"/>
  <c r="B80" i="5"/>
  <c r="B79" i="5"/>
  <c r="B78" i="5"/>
  <c r="B77" i="5"/>
  <c r="B75" i="5"/>
  <c r="B74" i="5"/>
  <c r="B72" i="5"/>
  <c r="B71" i="5"/>
  <c r="B70" i="5"/>
  <c r="B69" i="5"/>
  <c r="B68" i="5"/>
  <c r="B67" i="5"/>
  <c r="B66" i="5"/>
  <c r="B65" i="5"/>
  <c r="B64" i="5"/>
  <c r="B63" i="5"/>
  <c r="B62" i="5"/>
  <c r="B61" i="5"/>
  <c r="B60" i="5"/>
  <c r="B59" i="5"/>
  <c r="B58" i="5"/>
  <c r="B57" i="5"/>
  <c r="B56" i="5"/>
  <c r="B55" i="5"/>
  <c r="B54" i="5"/>
  <c r="B53" i="5"/>
  <c r="B52" i="5"/>
  <c r="B51" i="5"/>
  <c r="B50" i="5"/>
  <c r="B48" i="5"/>
  <c r="B46" i="5"/>
  <c r="B45"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8" i="5"/>
  <c r="B7" i="5"/>
  <c r="B6" i="5"/>
  <c r="B5" i="5"/>
  <c r="B4" i="5"/>
</calcChain>
</file>

<file path=xl/sharedStrings.xml><?xml version="1.0" encoding="utf-8"?>
<sst xmlns="http://schemas.openxmlformats.org/spreadsheetml/2006/main" count="11056" uniqueCount="3560">
  <si>
    <t/>
  </si>
  <si>
    <t>追加</t>
  </si>
  <si>
    <t>根拠条項</t>
    <phoneticPr fontId="1"/>
  </si>
  <si>
    <t>根拠法令ID</t>
    <rPh sb="2" eb="4">
      <t>ホウレイ</t>
    </rPh>
    <phoneticPr fontId="1"/>
  </si>
  <si>
    <t>0633</t>
  </si>
  <si>
    <t>個票</t>
    <rPh sb="0" eb="1">
      <t>コ</t>
    </rPh>
    <rPh sb="1" eb="2">
      <t>ヒョウ</t>
    </rPh>
    <phoneticPr fontId="1"/>
  </si>
  <si>
    <t>№</t>
    <phoneticPr fontId="1"/>
  </si>
  <si>
    <t>リンク</t>
    <phoneticPr fontId="1"/>
  </si>
  <si>
    <t>633</t>
  </si>
  <si>
    <t>処分の概要</t>
    <rPh sb="0" eb="2">
      <t>ショブン</t>
    </rPh>
    <phoneticPr fontId="1"/>
  </si>
  <si>
    <t>担当部署</t>
    <rPh sb="0" eb="2">
      <t>タントウ</t>
    </rPh>
    <rPh sb="2" eb="4">
      <t>ブショ</t>
    </rPh>
    <phoneticPr fontId="1"/>
  </si>
  <si>
    <t>備考</t>
    <rPh sb="0" eb="2">
      <t>ビコウ</t>
    </rPh>
    <phoneticPr fontId="1"/>
  </si>
  <si>
    <t>第59条第1項</t>
  </si>
  <si>
    <t>25001000</t>
  </si>
  <si>
    <t>災害の拡大防止措置の指示</t>
  </si>
  <si>
    <t>災害対策基本法</t>
  </si>
  <si>
    <t>法令名称</t>
    <rPh sb="0" eb="2">
      <t>ホウレイ</t>
    </rPh>
    <rPh sb="2" eb="4">
      <t>メイショウ</t>
    </rPh>
    <phoneticPr fontId="1"/>
  </si>
  <si>
    <t>処分ID(法適用)</t>
    <rPh sb="0" eb="2">
      <t>ショブン</t>
    </rPh>
    <rPh sb="5" eb="6">
      <t>ホウ</t>
    </rPh>
    <phoneticPr fontId="1"/>
  </si>
  <si>
    <t>リンク用ID</t>
    <rPh sb="3" eb="4">
      <t>ヨウ</t>
    </rPh>
    <phoneticPr fontId="1"/>
  </si>
  <si>
    <t>罹災証明書の交付</t>
  </si>
  <si>
    <t>第90条の2第1項</t>
  </si>
  <si>
    <t>1653</t>
  </si>
  <si>
    <t>標準処理期間</t>
    <rPh sb="0" eb="6">
      <t>ヒョウジュンショリキカン</t>
    </rPh>
    <phoneticPr fontId="1"/>
  </si>
  <si>
    <t>令和６年度更新</t>
    <rPh sb="0" eb="2">
      <t>レイワ</t>
    </rPh>
    <rPh sb="3" eb="5">
      <t>ネンド</t>
    </rPh>
    <rPh sb="4" eb="5">
      <t>ド</t>
    </rPh>
    <rPh sb="5" eb="7">
      <t>コウシン</t>
    </rPh>
    <phoneticPr fontId="1"/>
  </si>
  <si>
    <t>府特例条例関連</t>
    <rPh sb="1" eb="3">
      <t>トクレイ</t>
    </rPh>
    <rPh sb="3" eb="5">
      <t>ジョウレイ</t>
    </rPh>
    <rPh sb="5" eb="7">
      <t>カンレン</t>
    </rPh>
    <phoneticPr fontId="1"/>
  </si>
  <si>
    <t>01aa4929</t>
  </si>
  <si>
    <t>開示請求に対する決定</t>
  </si>
  <si>
    <t>個人情報の保護に関する法律</t>
  </si>
  <si>
    <t>第82条</t>
  </si>
  <si>
    <t>開示請求があった日から30日以内（第83条第1項）、施行条例に定めがある場合は、それによる。</t>
  </si>
  <si>
    <t>1933</t>
  </si>
  <si>
    <t>総務部 総務課</t>
  </si>
  <si>
    <t>訂正請求に対する決定</t>
  </si>
  <si>
    <t>第93条</t>
  </si>
  <si>
    <t>訂正請求があった日から30日以内（第94条第1項）、施行条例に定めがある場合は、それによる。</t>
  </si>
  <si>
    <t>1934</t>
  </si>
  <si>
    <t>利用停止請求に対する決定</t>
  </si>
  <si>
    <t>第101条</t>
  </si>
  <si>
    <t>利用停止請求があった日から30日以内（第102条第1項）、施行条例に定めがある場合は、それによる。</t>
  </si>
  <si>
    <t>1935</t>
  </si>
  <si>
    <t>10002000</t>
  </si>
  <si>
    <t>条例制定又は改廃請求代表者証明書の交付</t>
  </si>
  <si>
    <t>地方自治法施行令</t>
  </si>
  <si>
    <t>第91条第2項</t>
  </si>
  <si>
    <t>7日</t>
  </si>
  <si>
    <t>250</t>
  </si>
  <si>
    <t>0250</t>
  </si>
  <si>
    <t>副知事等の解職の請求代表者証明書の交付（第91条第2項の準用）</t>
  </si>
  <si>
    <t>第121条</t>
  </si>
  <si>
    <t>259</t>
  </si>
  <si>
    <t>0259</t>
  </si>
  <si>
    <t>10001000</t>
  </si>
  <si>
    <t>地縁による団体の認可</t>
  </si>
  <si>
    <t>地方自治法</t>
  </si>
  <si>
    <t>第260条の2第1項</t>
  </si>
  <si>
    <t>14日</t>
  </si>
  <si>
    <t>246</t>
  </si>
  <si>
    <t>0246</t>
  </si>
  <si>
    <t>更新</t>
  </si>
  <si>
    <t>総務部 地域振興課</t>
  </si>
  <si>
    <t>告示事項に関する証明書の交付</t>
  </si>
  <si>
    <t>第260条の2第12項</t>
  </si>
  <si>
    <t>247</t>
  </si>
  <si>
    <t>0247</t>
  </si>
  <si>
    <t>地縁による団体の規約の変更の認可</t>
  </si>
  <si>
    <t>第260条の3第2項</t>
  </si>
  <si>
    <t>248</t>
  </si>
  <si>
    <t>0248</t>
  </si>
  <si>
    <t>地縁による団体の解散後の財産の処分の認可</t>
  </si>
  <si>
    <t>第260条の31第2項</t>
  </si>
  <si>
    <t>249</t>
  </si>
  <si>
    <t>0249</t>
  </si>
  <si>
    <t>認可地縁団体の合併の認可</t>
  </si>
  <si>
    <t>第260条の39第3項</t>
  </si>
  <si>
    <t>30日</t>
  </si>
  <si>
    <t>1929</t>
  </si>
  <si>
    <t>部変</t>
  </si>
  <si>
    <t>指定地域共同活動団体の指定</t>
  </si>
  <si>
    <t>第260条の49第2項</t>
  </si>
  <si>
    <t>1966</t>
  </si>
  <si>
    <t>10aa7017</t>
  </si>
  <si>
    <t>地域再生推進法人の指定</t>
  </si>
  <si>
    <t>地域再生法</t>
  </si>
  <si>
    <t>第19条第1項</t>
  </si>
  <si>
    <t>1208</t>
  </si>
  <si>
    <t>40999393</t>
  </si>
  <si>
    <t>先端設備等導入計画の認定</t>
  </si>
  <si>
    <t>中小企業等経営強化法</t>
  </si>
  <si>
    <t>第52条第1項</t>
  </si>
  <si>
    <t>1897</t>
  </si>
  <si>
    <t>先端設備等導入計画の変更の認定</t>
  </si>
  <si>
    <t>第53条第1項</t>
  </si>
  <si>
    <t>1898</t>
  </si>
  <si>
    <t>43085600</t>
  </si>
  <si>
    <t>市民農園の開設の認定</t>
  </si>
  <si>
    <t>市民農園整備促進法</t>
  </si>
  <si>
    <t>第7条第1項</t>
  </si>
  <si>
    <t>前例なしのため、未設定。</t>
  </si>
  <si>
    <t>172</t>
  </si>
  <si>
    <t>0172</t>
  </si>
  <si>
    <t>市民農園整備運営計画の変更の認定</t>
  </si>
  <si>
    <t>第7条第5項</t>
  </si>
  <si>
    <t>173</t>
  </si>
  <si>
    <t>0173</t>
  </si>
  <si>
    <t>43115000</t>
  </si>
  <si>
    <t>農業経営改善計画の認定</t>
  </si>
  <si>
    <t>農業経営基盤強化促進法</t>
  </si>
  <si>
    <t>第12条第1項</t>
  </si>
  <si>
    <t>90日</t>
  </si>
  <si>
    <t>320</t>
  </si>
  <si>
    <t>0320</t>
  </si>
  <si>
    <t>修正</t>
  </si>
  <si>
    <t>農業経営改善計画の変更の認定</t>
  </si>
  <si>
    <t>第13条第1項</t>
  </si>
  <si>
    <t>321</t>
  </si>
  <si>
    <t>0321</t>
  </si>
  <si>
    <t>修正・部変</t>
  </si>
  <si>
    <t>青年等就農計画の認定</t>
  </si>
  <si>
    <t>第14条の4第1項</t>
  </si>
  <si>
    <t>1669</t>
  </si>
  <si>
    <t>青年等就農計画の変更の認定</t>
  </si>
  <si>
    <t>第14条の5第1項</t>
  </si>
  <si>
    <t>前例なしのため、未設定</t>
  </si>
  <si>
    <t>1670</t>
  </si>
  <si>
    <t>43ab8711</t>
  </si>
  <si>
    <t>有機農業を促進するための栽培管理に関する協定締結の認可</t>
  </si>
  <si>
    <t>環境と調和のとれた食料システムの確立のための環境負荷低減事業活動の促進等に関する法律</t>
  </si>
  <si>
    <t>第31条第1項</t>
  </si>
  <si>
    <t>1917</t>
  </si>
  <si>
    <t>協定の変更の認可</t>
  </si>
  <si>
    <t>第34条第1項</t>
  </si>
  <si>
    <t>1918</t>
  </si>
  <si>
    <t>協定の廃止の認可</t>
  </si>
  <si>
    <t>第36条第1項</t>
  </si>
  <si>
    <t>1919</t>
  </si>
  <si>
    <t>51ab3645</t>
  </si>
  <si>
    <t>設備整備計画の認定</t>
  </si>
  <si>
    <t>農林漁業の健全な発展と調和のとれた再生可能エネルギー電気の発電の促進に関する法律</t>
  </si>
  <si>
    <t>第7条第3項</t>
  </si>
  <si>
    <t>60日</t>
  </si>
  <si>
    <t>1666</t>
  </si>
  <si>
    <t>更新・部変</t>
  </si>
  <si>
    <t>設備整備計画の変更</t>
  </si>
  <si>
    <t>第8条第1項</t>
  </si>
  <si>
    <t>1667</t>
  </si>
  <si>
    <t>58033000</t>
  </si>
  <si>
    <t>商店街整備計画の認定</t>
  </si>
  <si>
    <t>中小小売商業振興法</t>
  </si>
  <si>
    <t>第4条第1項</t>
  </si>
  <si>
    <t>過去に事例がないため、未設定。</t>
  </si>
  <si>
    <t>1633</t>
  </si>
  <si>
    <t>店舗集団化計画の認定</t>
  </si>
  <si>
    <t>第4条第2項</t>
  </si>
  <si>
    <t>1634</t>
  </si>
  <si>
    <t>共同店舗等整備計画の認定</t>
  </si>
  <si>
    <t>第4条第3項</t>
  </si>
  <si>
    <t>1635</t>
  </si>
  <si>
    <t>商店街整備等支援計画の認定</t>
  </si>
  <si>
    <t>第4条第6項</t>
  </si>
  <si>
    <t>1636</t>
  </si>
  <si>
    <t>58034000</t>
  </si>
  <si>
    <t>高度化事業計画変更の認定</t>
  </si>
  <si>
    <t>中小小売商業振興法施行令</t>
  </si>
  <si>
    <t>第9条第1項</t>
  </si>
  <si>
    <t>1637</t>
  </si>
  <si>
    <t>43ab6470</t>
  </si>
  <si>
    <t>事業計画の認定</t>
  </si>
  <si>
    <t>都市農地の貸借の円滑化に関する法律</t>
  </si>
  <si>
    <t>1828</t>
  </si>
  <si>
    <t>事業計画の変更の認定</t>
  </si>
  <si>
    <t>第6条第1項</t>
  </si>
  <si>
    <t>1829</t>
  </si>
  <si>
    <t>10998260</t>
  </si>
  <si>
    <t>設立の認証</t>
  </si>
  <si>
    <t>特定非営利活動促進法</t>
  </si>
  <si>
    <t>第10条第1項</t>
  </si>
  <si>
    <t>84日（特定非営利活動促進法第10条第2項及び第12条第2項）</t>
  </si>
  <si>
    <t>3090</t>
  </si>
  <si>
    <t>○</t>
  </si>
  <si>
    <t>定款の変更の認証</t>
  </si>
  <si>
    <t>第25条第3項</t>
  </si>
  <si>
    <t>3092</t>
  </si>
  <si>
    <t>解散の認定</t>
  </si>
  <si>
    <t>第31条第2項</t>
  </si>
  <si>
    <t>3093</t>
  </si>
  <si>
    <t>財産譲渡の認証</t>
  </si>
  <si>
    <t>第32条第2項</t>
  </si>
  <si>
    <t>3094</t>
  </si>
  <si>
    <t>合併の認証</t>
  </si>
  <si>
    <t>第34条第3項</t>
  </si>
  <si>
    <t>3095</t>
  </si>
  <si>
    <t>高度化事業計画の認定(法第4条第1項に規定する商店街整備計画、同条第2項に規定する店舗集団化計画、同条第3項に規定する共同店舗等整備計画又は同条第6項に規定する商店街整備等支援計画に係る全ての施設又は設備が当該市の区域内のみにあるものを除く。)</t>
  </si>
  <si>
    <t>第4条第1項から第3項まで及び第6項</t>
  </si>
  <si>
    <t>3105</t>
  </si>
  <si>
    <t>認定計画の変更の認定(法第4条第1項に規定する商店街整備計画、同条第2項に規定する店舗集団化計画、同条第3項に規定する共同店舗等整備計画又は同条第6項に規定する商店街整備等支援計画に係る全ての施設又は設備が当該市の区域内のみにあるものを除く。)</t>
  </si>
  <si>
    <t>3106</t>
  </si>
  <si>
    <t>10aa6860</t>
  </si>
  <si>
    <t>合併協議会設置請求代表者証明書の交付</t>
  </si>
  <si>
    <t>市町村の合併の特例に関する法律施行令</t>
  </si>
  <si>
    <t>第1条第2項</t>
  </si>
  <si>
    <t>374</t>
  </si>
  <si>
    <t>0374</t>
  </si>
  <si>
    <t>企画財政部 秘書政策課</t>
  </si>
  <si>
    <t>同一請求代表者証明書の交付</t>
  </si>
  <si>
    <t>第27条第4項</t>
  </si>
  <si>
    <t>492</t>
  </si>
  <si>
    <t>0492</t>
  </si>
  <si>
    <t>79149000</t>
  </si>
  <si>
    <t>埋葬又は火葬の許可</t>
  </si>
  <si>
    <t>墓地、埋葬等に関する法律</t>
  </si>
  <si>
    <t>第5条第1項</t>
  </si>
  <si>
    <t>【共通担当部署】
　環境部 環境衛生課</t>
  </si>
  <si>
    <t>1日</t>
  </si>
  <si>
    <t>339-1</t>
  </si>
  <si>
    <t>0339-01</t>
  </si>
  <si>
    <t>市民部 市民課</t>
  </si>
  <si>
    <t>84079000</t>
  </si>
  <si>
    <t>被保険者証の交付</t>
  </si>
  <si>
    <t>国民健康保険法</t>
  </si>
  <si>
    <t>第9条第2項</t>
  </si>
  <si>
    <t>2日</t>
  </si>
  <si>
    <t>157</t>
  </si>
  <si>
    <t>0157</t>
  </si>
  <si>
    <t>市民部 医療保険課</t>
  </si>
  <si>
    <t>一部負担金の減額、免除及び徴収猶予</t>
  </si>
  <si>
    <t>第44条第1項</t>
  </si>
  <si>
    <t>5日</t>
  </si>
  <si>
    <t>514</t>
  </si>
  <si>
    <t>0514</t>
  </si>
  <si>
    <t>療養費の支給</t>
  </si>
  <si>
    <t>第54条第1項</t>
  </si>
  <si>
    <t>10日</t>
  </si>
  <si>
    <t>158</t>
  </si>
  <si>
    <t>0158</t>
  </si>
  <si>
    <t>特別療養費の支給</t>
  </si>
  <si>
    <t>第54条の3第1項</t>
  </si>
  <si>
    <t>159</t>
  </si>
  <si>
    <t>0159</t>
  </si>
  <si>
    <t>移送費の支給</t>
  </si>
  <si>
    <t>第54条の4第1項</t>
  </si>
  <si>
    <t>160</t>
  </si>
  <si>
    <t>0160</t>
  </si>
  <si>
    <t>特別療養給付の支給</t>
  </si>
  <si>
    <t>第55条第1項</t>
  </si>
  <si>
    <t>161</t>
  </si>
  <si>
    <t>0161</t>
  </si>
  <si>
    <t>高額療養費の支給</t>
  </si>
  <si>
    <t>第57条の2第1項</t>
  </si>
  <si>
    <t>162</t>
  </si>
  <si>
    <t>0162</t>
  </si>
  <si>
    <t>高額介護合算療養費の支給</t>
  </si>
  <si>
    <t>第57条の3第1項</t>
  </si>
  <si>
    <t>1283</t>
  </si>
  <si>
    <t>84081000</t>
  </si>
  <si>
    <t>特定疾病給付対象療養に係る市町村又は組合の認定</t>
  </si>
  <si>
    <t>国民健康保険法施行令</t>
  </si>
  <si>
    <t>第29条の2第7項</t>
  </si>
  <si>
    <t>1539</t>
  </si>
  <si>
    <t>特定疾病に係る市町村又は組合の認定</t>
  </si>
  <si>
    <t>第29条の2第8項</t>
  </si>
  <si>
    <t>165</t>
  </si>
  <si>
    <t>0165</t>
  </si>
  <si>
    <t>84082000</t>
  </si>
  <si>
    <t>被保険者証の再交付</t>
  </si>
  <si>
    <t>国民健康保険法施行規則</t>
  </si>
  <si>
    <t>1284</t>
  </si>
  <si>
    <t>高齢受給者証の交付</t>
  </si>
  <si>
    <t>第7条の4第1項</t>
  </si>
  <si>
    <t>1285</t>
  </si>
  <si>
    <t>高齢受給者証の再交付</t>
  </si>
  <si>
    <t>第7条の4第4項</t>
  </si>
  <si>
    <t>1286</t>
  </si>
  <si>
    <t>食事療養減額認定証の交付</t>
  </si>
  <si>
    <t>第26条の3第2項</t>
  </si>
  <si>
    <t>163</t>
  </si>
  <si>
    <t>0163</t>
  </si>
  <si>
    <t>食事療養減額認定証の再交付</t>
  </si>
  <si>
    <t>第26条の3第5項</t>
  </si>
  <si>
    <t>1120</t>
  </si>
  <si>
    <t>食事療養標準負担額減額の特例</t>
  </si>
  <si>
    <t>第26条の5第1項</t>
  </si>
  <si>
    <t>164</t>
  </si>
  <si>
    <t>0164</t>
  </si>
  <si>
    <t>生活療養減額認定証の交付</t>
  </si>
  <si>
    <t>第26条の6の4第2項</t>
  </si>
  <si>
    <t>1891</t>
  </si>
  <si>
    <t>生活療養減額認定証の再交付（第26条の3第5項の準用）</t>
  </si>
  <si>
    <t>第26条の6の4第4項</t>
  </si>
  <si>
    <t>1889</t>
  </si>
  <si>
    <t>特定疾病受療証の再交付</t>
  </si>
  <si>
    <t>第27条の13第8項</t>
  </si>
  <si>
    <t>1287</t>
  </si>
  <si>
    <t>限度額適用認定証の交付</t>
  </si>
  <si>
    <t>第27条の14の2第2項</t>
  </si>
  <si>
    <t>1288</t>
  </si>
  <si>
    <t>限度額適用認定証の再交付（第26条の3第5項の準用）</t>
  </si>
  <si>
    <t>第27条の14の2第5項</t>
  </si>
  <si>
    <t>1289</t>
  </si>
  <si>
    <t>特別療養証明書の交付</t>
  </si>
  <si>
    <t>第28条第2項</t>
  </si>
  <si>
    <t>1291</t>
  </si>
  <si>
    <t>特別療養証明書の再交付</t>
  </si>
  <si>
    <t>第28条第6項</t>
  </si>
  <si>
    <t>1292</t>
  </si>
  <si>
    <t>15日</t>
  </si>
  <si>
    <t>市民部 税務室</t>
  </si>
  <si>
    <t>63043000</t>
  </si>
  <si>
    <t>臨時運行の許可</t>
  </si>
  <si>
    <t>道路運送車両法</t>
  </si>
  <si>
    <t>第34条第2項</t>
  </si>
  <si>
    <t>262</t>
  </si>
  <si>
    <t>0262</t>
  </si>
  <si>
    <t>82075000</t>
  </si>
  <si>
    <t>児童手当の受給資格、額の認定</t>
  </si>
  <si>
    <t>児童手当法</t>
  </si>
  <si>
    <t>第7条第1項及び第2項</t>
  </si>
  <si>
    <t>20日</t>
  </si>
  <si>
    <t>166</t>
  </si>
  <si>
    <t>0166</t>
  </si>
  <si>
    <t>健やか部 子育て支援課</t>
  </si>
  <si>
    <t>児童手当の増額改定</t>
  </si>
  <si>
    <t>167</t>
  </si>
  <si>
    <t>0167</t>
  </si>
  <si>
    <t>82082000</t>
  </si>
  <si>
    <t>児童扶養手当の受給資格認定</t>
  </si>
  <si>
    <t>児童扶養手当法</t>
  </si>
  <si>
    <t>520</t>
  </si>
  <si>
    <t>0520</t>
  </si>
  <si>
    <t>児童扶養手当の増額の改定（増額・減額）</t>
  </si>
  <si>
    <t>第8条</t>
  </si>
  <si>
    <t>1125</t>
  </si>
  <si>
    <t>82099000</t>
  </si>
  <si>
    <t>母子家庭自立支援給付金の支給</t>
  </si>
  <si>
    <t>母子及び父子並びに寡婦福祉法</t>
  </si>
  <si>
    <t>第31条</t>
  </si>
  <si>
    <t>1678</t>
  </si>
  <si>
    <t>父子家庭自立支援給付金の支給</t>
  </si>
  <si>
    <t>第31条の10において準用する第31条</t>
  </si>
  <si>
    <t>1681</t>
  </si>
  <si>
    <t>82106000</t>
  </si>
  <si>
    <t>未熟児に対する養育医療の給付の決定</t>
  </si>
  <si>
    <t>母子保健法</t>
  </si>
  <si>
    <t>第20条第1項</t>
  </si>
  <si>
    <t>368</t>
  </si>
  <si>
    <t>0368</t>
  </si>
  <si>
    <t>82ab1277</t>
  </si>
  <si>
    <t>受給資格及び手当額の認定（住所変更後の認定を含む。）</t>
  </si>
  <si>
    <t>平成22年度等における子ども手当の支給に関する法律</t>
  </si>
  <si>
    <t>第6条</t>
  </si>
  <si>
    <t>1575</t>
  </si>
  <si>
    <t>子ども手当の増額の改定</t>
  </si>
  <si>
    <t>1580</t>
  </si>
  <si>
    <t>36aa8229</t>
  </si>
  <si>
    <t>公私連携法人の指定</t>
  </si>
  <si>
    <t>就学前の子どもに関する教育、保育等の総合的な提供の推進に関する法律</t>
  </si>
  <si>
    <t>1708</t>
  </si>
  <si>
    <t>健やか部 こども園課</t>
  </si>
  <si>
    <t>82060000</t>
  </si>
  <si>
    <t>家庭的保育事業等の認可</t>
  </si>
  <si>
    <t>児童福祉法</t>
  </si>
  <si>
    <t>第34条の15第2項</t>
  </si>
  <si>
    <t>1724</t>
  </si>
  <si>
    <t>家庭的保育事業等の廃止又は休止の承認</t>
  </si>
  <si>
    <t>第34条の15第7項</t>
  </si>
  <si>
    <t>1725</t>
  </si>
  <si>
    <t>公私連携保育法人の指定</t>
  </si>
  <si>
    <t>第56条の8第1項</t>
  </si>
  <si>
    <t>1729</t>
  </si>
  <si>
    <t>82ab3017</t>
  </si>
  <si>
    <t>教育・保育給付認定</t>
  </si>
  <si>
    <t>子ども・子育て支援法</t>
  </si>
  <si>
    <t>第20条第1項及び第3項</t>
  </si>
  <si>
    <t>申請のあった日から30日以内（第20条第6項）</t>
  </si>
  <si>
    <t>1733</t>
  </si>
  <si>
    <t>教育・保育給付認定の変更</t>
  </si>
  <si>
    <t>第23条第1項</t>
  </si>
  <si>
    <t>1734</t>
  </si>
  <si>
    <t>施設等利用給付認定</t>
  </si>
  <si>
    <t>第30条の5第1項</t>
  </si>
  <si>
    <t>申請のあった日から30日以内（第30条の5第5項）</t>
  </si>
  <si>
    <t>1852</t>
  </si>
  <si>
    <t>施設等利用給付認定の変更</t>
  </si>
  <si>
    <t>第30条の8第1項</t>
  </si>
  <si>
    <t>1853</t>
  </si>
  <si>
    <t>特定教育・保育施設の確認</t>
  </si>
  <si>
    <t>1740</t>
  </si>
  <si>
    <t>特定教育・保育施設の確認の変更</t>
  </si>
  <si>
    <t>第32条第1項</t>
  </si>
  <si>
    <t>1741</t>
  </si>
  <si>
    <t>特定地域型保育事業者の確認</t>
  </si>
  <si>
    <t>第43条第1項</t>
  </si>
  <si>
    <t>1744</t>
  </si>
  <si>
    <t>特定地域型保育事業者の確認の変更</t>
  </si>
  <si>
    <t>第44条</t>
  </si>
  <si>
    <t>1745</t>
  </si>
  <si>
    <t>特定子ども・子育て支援施設等の確認</t>
  </si>
  <si>
    <t>第58条の2</t>
  </si>
  <si>
    <t>1855</t>
  </si>
  <si>
    <t>82ab4087</t>
  </si>
  <si>
    <t>支給認定証の再交付</t>
  </si>
  <si>
    <t>子ども・子育て支援法施行規則</t>
  </si>
  <si>
    <t>第16条第1項</t>
  </si>
  <si>
    <t>1750</t>
  </si>
  <si>
    <t>82001000</t>
  </si>
  <si>
    <t>社会福祉法人の認可</t>
  </si>
  <si>
    <t>社会福祉法</t>
  </si>
  <si>
    <t>5373</t>
  </si>
  <si>
    <t>福祉部 福祉総務課</t>
  </si>
  <si>
    <t>解散の認可及び認定</t>
  </si>
  <si>
    <t>第46条第2項</t>
  </si>
  <si>
    <t>5375</t>
  </si>
  <si>
    <t>社会福祉連携推進法人の認定</t>
  </si>
  <si>
    <t>第125条</t>
  </si>
  <si>
    <t>1909</t>
  </si>
  <si>
    <t>定款の変更の認可</t>
  </si>
  <si>
    <t>第139条第1項</t>
  </si>
  <si>
    <t>1910</t>
  </si>
  <si>
    <t>社会福祉連携推進方針の変更の認定</t>
  </si>
  <si>
    <t>第140条</t>
  </si>
  <si>
    <t>1911</t>
  </si>
  <si>
    <t>代表理事の選定及び解職の認可</t>
  </si>
  <si>
    <t>第142条</t>
  </si>
  <si>
    <t>1912</t>
  </si>
  <si>
    <t>82998034</t>
  </si>
  <si>
    <t>指定地域密着型サービス事業者の指定</t>
  </si>
  <si>
    <t>介護保険法</t>
  </si>
  <si>
    <t>第78条の2第1項</t>
  </si>
  <si>
    <t>504</t>
  </si>
  <si>
    <t>0504</t>
  </si>
  <si>
    <t>指定地域密着型サービス事業者の指定の更新(第70条の2の準用）</t>
  </si>
  <si>
    <t>第78条の12</t>
  </si>
  <si>
    <t>505</t>
  </si>
  <si>
    <t>0505</t>
  </si>
  <si>
    <t>複合型サービスに係る指定地域密着型サービス事業者の公募指定</t>
  </si>
  <si>
    <t>第78条の13第1項</t>
  </si>
  <si>
    <t>1595</t>
  </si>
  <si>
    <t>指定居宅介護支援事業者の指定</t>
  </si>
  <si>
    <t>第79条</t>
  </si>
  <si>
    <t>1809</t>
  </si>
  <si>
    <t>指定居宅介護支援事業者の指定の更新</t>
  </si>
  <si>
    <t>第79条の2第1項</t>
  </si>
  <si>
    <t>1810</t>
  </si>
  <si>
    <t>指定地域密着型介護予防サービス事業者の指定</t>
  </si>
  <si>
    <t>第115条の12第1項</t>
  </si>
  <si>
    <t>506</t>
  </si>
  <si>
    <t>0506</t>
  </si>
  <si>
    <t>指定地域密着型介護予防サービス事業者の指定の更新(第70条の2の準用）</t>
  </si>
  <si>
    <t>第115条の21</t>
  </si>
  <si>
    <t>507</t>
  </si>
  <si>
    <t>0507</t>
  </si>
  <si>
    <t>指定事業者の指定</t>
  </si>
  <si>
    <t>第115条の45の5</t>
  </si>
  <si>
    <t>1718</t>
  </si>
  <si>
    <t>指定事業者の指定の更新</t>
  </si>
  <si>
    <t>第115条の45の6第１項</t>
  </si>
  <si>
    <t>1719</t>
  </si>
  <si>
    <t>82ab3701</t>
  </si>
  <si>
    <t>生活困窮者住居確保給付金の支給</t>
  </si>
  <si>
    <t>生活困窮者自立支援法</t>
  </si>
  <si>
    <t>1716</t>
  </si>
  <si>
    <t>82048000</t>
  </si>
  <si>
    <t>保護の開始の申請に対する処分　</t>
  </si>
  <si>
    <t>生活保護法</t>
  </si>
  <si>
    <t>第24条</t>
  </si>
  <si>
    <t>申請のあった日から14日以内。ただし、特別な理由があるときは30日まで延長可能(法第24条第3項)</t>
  </si>
  <si>
    <t>215</t>
  </si>
  <si>
    <t>0215</t>
  </si>
  <si>
    <t>福祉部 生活福祉課</t>
  </si>
  <si>
    <t>第7条に規定する者からの保護の変更の申請に対する処分　</t>
  </si>
  <si>
    <t>申請のあった日から14日以内。ただし、特別な理由があるときは30日まで延長可能（法第24条第3項）</t>
  </si>
  <si>
    <t>216</t>
  </si>
  <si>
    <t>0216</t>
  </si>
  <si>
    <t>就労自立給付金の支給</t>
  </si>
  <si>
    <t>第55条の4第1項</t>
  </si>
  <si>
    <t>1672</t>
  </si>
  <si>
    <t>進学・就職準備給付金の支給</t>
  </si>
  <si>
    <t>第55条の5第1項</t>
  </si>
  <si>
    <t>1823</t>
  </si>
  <si>
    <t>障害児通所給付費の支給</t>
  </si>
  <si>
    <t>第21条の5の3第1項</t>
  </si>
  <si>
    <t>1617</t>
  </si>
  <si>
    <t>福祉部 障がい福祉課</t>
  </si>
  <si>
    <t>特例障害児通所給付費の支給</t>
  </si>
  <si>
    <t>第21条の5の4第1項</t>
  </si>
  <si>
    <t>1618</t>
  </si>
  <si>
    <t>通所給付決定の変更承認</t>
  </si>
  <si>
    <t>第21条の5の8第1項</t>
  </si>
  <si>
    <t>1619</t>
  </si>
  <si>
    <t>高額障害児通所給付費の支給</t>
  </si>
  <si>
    <t>第21条の5の12第1項</t>
  </si>
  <si>
    <t>35日</t>
  </si>
  <si>
    <t>1621</t>
  </si>
  <si>
    <t>放課後等デイサービス障害児通所給付費等の支給</t>
  </si>
  <si>
    <t>第21条の5の13第1項</t>
  </si>
  <si>
    <t>1622</t>
  </si>
  <si>
    <t>肢体不自由児通所医療費の支給</t>
  </si>
  <si>
    <t>第21条の5の29第1項</t>
  </si>
  <si>
    <t>1623</t>
  </si>
  <si>
    <t>障害児相談支援給付費の支給</t>
  </si>
  <si>
    <t>第24条の26第1項</t>
  </si>
  <si>
    <t>1624</t>
  </si>
  <si>
    <t>特例障害児相談支援給付費の支給</t>
  </si>
  <si>
    <t>第24条の27第1項</t>
  </si>
  <si>
    <t>1625</t>
  </si>
  <si>
    <t>指定障害児相談支援事業者の指定</t>
  </si>
  <si>
    <t>第24条の28第1項</t>
  </si>
  <si>
    <t>1626</t>
  </si>
  <si>
    <t>指定障害児相談支援事業者の指定の更新</t>
  </si>
  <si>
    <t>第24条の29第1項</t>
  </si>
  <si>
    <t>1627</t>
  </si>
  <si>
    <t>82062000</t>
  </si>
  <si>
    <t>通所受給者証の再交付</t>
  </si>
  <si>
    <t>児童福祉法施行規則</t>
  </si>
  <si>
    <t>第18条の6第9項</t>
  </si>
  <si>
    <t>1632</t>
  </si>
  <si>
    <t>82090000</t>
  </si>
  <si>
    <t>障害児福祉手当の受給資格認定</t>
  </si>
  <si>
    <t>特別児童扶養手当等の支給に関する法律</t>
  </si>
  <si>
    <t>第19条</t>
  </si>
  <si>
    <t>365</t>
  </si>
  <si>
    <t>0365</t>
  </si>
  <si>
    <t>障害児福祉手当の受給資格の再認定</t>
  </si>
  <si>
    <t>第26条</t>
  </si>
  <si>
    <t>366</t>
  </si>
  <si>
    <t>0366</t>
  </si>
  <si>
    <t>特別障害者手当の受給資格の認定</t>
  </si>
  <si>
    <t>第26条の5</t>
  </si>
  <si>
    <t>367</t>
  </si>
  <si>
    <t>0367</t>
  </si>
  <si>
    <t>特別障害者手当の受給資格の再認定</t>
  </si>
  <si>
    <t>1293</t>
  </si>
  <si>
    <t>83aa7574</t>
  </si>
  <si>
    <t>介護給付費等の支給</t>
  </si>
  <si>
    <t>障害者の日常生活及び社会生活を総合的に支援するための法律</t>
  </si>
  <si>
    <t>515</t>
  </si>
  <si>
    <t>0515</t>
  </si>
  <si>
    <t>介護給付費等の支給決定の変更</t>
  </si>
  <si>
    <t>第24条第1項</t>
  </si>
  <si>
    <t>516</t>
  </si>
  <si>
    <t>0516</t>
  </si>
  <si>
    <t>介護給付費又は訓練等給付費の支給</t>
  </si>
  <si>
    <t>第29条第1項</t>
  </si>
  <si>
    <t>1111</t>
  </si>
  <si>
    <t>特例介護給付費又は特例訓練等給付費の支給</t>
  </si>
  <si>
    <t>第30条第1項</t>
  </si>
  <si>
    <t>1098</t>
  </si>
  <si>
    <t>介護給付費等の負担額の特例認定</t>
  </si>
  <si>
    <t>1530</t>
  </si>
  <si>
    <t>特定障害者特別給付費の支給</t>
  </si>
  <si>
    <t>1112</t>
  </si>
  <si>
    <t>特例特定障害者特別給付費の支給</t>
  </si>
  <si>
    <t>第35条第1項</t>
  </si>
  <si>
    <t>1113</t>
  </si>
  <si>
    <t>地域相談支援給付費等の相談支援給付決定</t>
  </si>
  <si>
    <t>第51条の5第1項</t>
  </si>
  <si>
    <t>1602</t>
  </si>
  <si>
    <t>地域相談支援給付決定の変更</t>
  </si>
  <si>
    <t>第51条の9第1項</t>
  </si>
  <si>
    <t>1603</t>
  </si>
  <si>
    <t>地域相談支援給付費の支給</t>
  </si>
  <si>
    <t>第51条の14第1項</t>
  </si>
  <si>
    <t>1605</t>
  </si>
  <si>
    <t>特例地域相談支援給付費の支給</t>
  </si>
  <si>
    <t>第51条の15第1項</t>
  </si>
  <si>
    <t>1606</t>
  </si>
  <si>
    <t>計画相談支援給付費の支給</t>
  </si>
  <si>
    <t>第51条の17第1項</t>
  </si>
  <si>
    <t>1607</t>
  </si>
  <si>
    <t>特例計画相談支援給付費の支給</t>
  </si>
  <si>
    <t>第51条の18第1項</t>
  </si>
  <si>
    <t>1608</t>
  </si>
  <si>
    <t>指定特定相談支援事業者の指定</t>
  </si>
  <si>
    <t>第51条の20第1項</t>
  </si>
  <si>
    <t>1609</t>
  </si>
  <si>
    <t>指定特定相談支援事業者の指定の更新</t>
  </si>
  <si>
    <t>第51条の21第1項</t>
  </si>
  <si>
    <t>1610</t>
  </si>
  <si>
    <t>自立支援医療費の支給認定等</t>
  </si>
  <si>
    <t>第54条</t>
  </si>
  <si>
    <t>517</t>
  </si>
  <si>
    <t>0517</t>
  </si>
  <si>
    <t>支給認定の変更</t>
  </si>
  <si>
    <t>第56条第1項</t>
  </si>
  <si>
    <t>518</t>
  </si>
  <si>
    <t>0518</t>
  </si>
  <si>
    <t>自立支援医療費の支給</t>
  </si>
  <si>
    <t>第58条第1項</t>
  </si>
  <si>
    <t>1114</t>
  </si>
  <si>
    <t>療養介護医療費の支給</t>
  </si>
  <si>
    <t>第70条第1項</t>
  </si>
  <si>
    <t>1115</t>
  </si>
  <si>
    <t>基準該当療養介護医療費の支給</t>
  </si>
  <si>
    <t>第71条第1項</t>
  </si>
  <si>
    <t>1116</t>
  </si>
  <si>
    <t>補装具費の支給</t>
  </si>
  <si>
    <t>第76条第1項</t>
  </si>
  <si>
    <t>40日</t>
  </si>
  <si>
    <t>519</t>
  </si>
  <si>
    <t>0519</t>
  </si>
  <si>
    <t>高額障害福祉サービス等給付費の支給</t>
  </si>
  <si>
    <t>第76条の2第1項</t>
  </si>
  <si>
    <t>1614</t>
  </si>
  <si>
    <t>83aa7735</t>
  </si>
  <si>
    <t>障害福祉サービス受給者証の再交付</t>
  </si>
  <si>
    <t>障害者の日常生活及び社会生活を総合的に支援するための法律施行令</t>
  </si>
  <si>
    <t>第16条</t>
  </si>
  <si>
    <t>1081</t>
  </si>
  <si>
    <t>地域相談支援受給者証の再交付</t>
  </si>
  <si>
    <t>第26条の8</t>
  </si>
  <si>
    <t>1615</t>
  </si>
  <si>
    <t>医療受給者証の再交付</t>
  </si>
  <si>
    <t>第33条第1項</t>
  </si>
  <si>
    <t>1080</t>
  </si>
  <si>
    <t>83006000</t>
  </si>
  <si>
    <t>身体障害者手帳の交付</t>
  </si>
  <si>
    <t>身体障害者福祉法</t>
  </si>
  <si>
    <t>第15条第4項</t>
  </si>
  <si>
    <t>3098</t>
  </si>
  <si>
    <t>83007000</t>
  </si>
  <si>
    <t>身体障害者手帳の再交付(身体障害者手帳を破り、汚し、又は失った者からの申請を除く。)</t>
  </si>
  <si>
    <t>身体障害者福祉法施行令</t>
  </si>
  <si>
    <t>3100</t>
  </si>
  <si>
    <t>第12条第3項</t>
  </si>
  <si>
    <t>377</t>
  </si>
  <si>
    <t>0377</t>
  </si>
  <si>
    <t>福祉部 高齢介護課</t>
  </si>
  <si>
    <t>要介護認定</t>
  </si>
  <si>
    <t>第27条第1項</t>
  </si>
  <si>
    <t>30日以内(法第27条第11項）</t>
  </si>
  <si>
    <t>378</t>
  </si>
  <si>
    <t>0378</t>
  </si>
  <si>
    <t>要介護認定の更新</t>
  </si>
  <si>
    <t>30日以内(法第28条第4項において準用する法第27条第11項）</t>
  </si>
  <si>
    <t>379</t>
  </si>
  <si>
    <t>0379</t>
  </si>
  <si>
    <t>要介護状態区分の変更の認定</t>
  </si>
  <si>
    <t>30日以内(法第29条第2項において準用する法第27条第11項）</t>
  </si>
  <si>
    <t>380</t>
  </si>
  <si>
    <t>0380</t>
  </si>
  <si>
    <t>要支援認定</t>
  </si>
  <si>
    <t>30日以内(法第32条第9項において準用する法第27条第11項）</t>
  </si>
  <si>
    <t>381</t>
  </si>
  <si>
    <t>0381</t>
  </si>
  <si>
    <t>要支援認定の更新</t>
  </si>
  <si>
    <t>第33条第2項</t>
  </si>
  <si>
    <t>30日以内(法第33条第4項において準用する法第27条第11項）</t>
  </si>
  <si>
    <t>382</t>
  </si>
  <si>
    <t>0382</t>
  </si>
  <si>
    <t>要支援状態区分の変更の認定</t>
  </si>
  <si>
    <t>第33条の2第1項</t>
  </si>
  <si>
    <t>30日以内（法第33条の2第2項において準用する法第32条第9項において準用する法第27条第11項）</t>
  </si>
  <si>
    <t>494</t>
  </si>
  <si>
    <t>0494</t>
  </si>
  <si>
    <t>介護保険サービスの種類の指定変更</t>
  </si>
  <si>
    <t>第37条第2項</t>
  </si>
  <si>
    <t>383</t>
  </si>
  <si>
    <t>0383</t>
  </si>
  <si>
    <t>居宅介護サービス費の支給</t>
  </si>
  <si>
    <t>第41条第1項</t>
  </si>
  <si>
    <t>384</t>
  </si>
  <si>
    <t>0384</t>
  </si>
  <si>
    <t>特例居宅介護サービス費の支給</t>
  </si>
  <si>
    <t>第42条第1項</t>
  </si>
  <si>
    <t>385</t>
  </si>
  <si>
    <t>0385</t>
  </si>
  <si>
    <t>地域密着型介護サービス費の支給</t>
  </si>
  <si>
    <t>第42条の2第1項</t>
  </si>
  <si>
    <t>496</t>
  </si>
  <si>
    <t>0496</t>
  </si>
  <si>
    <t>特例地域密着型介護サービス費の支給</t>
  </si>
  <si>
    <t>第42条の3第1項</t>
  </si>
  <si>
    <t>497</t>
  </si>
  <si>
    <t>0497</t>
  </si>
  <si>
    <t>居宅介護福祉用具購入費の支給</t>
  </si>
  <si>
    <t>386</t>
  </si>
  <si>
    <t>0386</t>
  </si>
  <si>
    <t>居宅介護住宅改修費の支給</t>
  </si>
  <si>
    <t>第45条第1項</t>
  </si>
  <si>
    <t>本申請から30日</t>
  </si>
  <si>
    <t>387</t>
  </si>
  <si>
    <t>0387</t>
  </si>
  <si>
    <t>居宅介護サービス計画費の支給</t>
  </si>
  <si>
    <t>第46条第1項</t>
  </si>
  <si>
    <t>388</t>
  </si>
  <si>
    <t>0388</t>
  </si>
  <si>
    <t>特例居宅介護サービス計画費の支給</t>
  </si>
  <si>
    <t>第47条第1項</t>
  </si>
  <si>
    <t>389</t>
  </si>
  <si>
    <t>0389</t>
  </si>
  <si>
    <t>施設介護サービス費の支給</t>
  </si>
  <si>
    <t>第48条第1項</t>
  </si>
  <si>
    <t>390</t>
  </si>
  <si>
    <t>0390</t>
  </si>
  <si>
    <t>特例施設介護サービス費の支給</t>
  </si>
  <si>
    <t>第49条第1項</t>
  </si>
  <si>
    <t>391</t>
  </si>
  <si>
    <t>0391</t>
  </si>
  <si>
    <t>居宅介護サービス費等の額の特例</t>
  </si>
  <si>
    <t>第50条</t>
  </si>
  <si>
    <t>392</t>
  </si>
  <si>
    <t>0392</t>
  </si>
  <si>
    <t>高額介護サービス費の支給</t>
  </si>
  <si>
    <t>第51条第1項</t>
  </si>
  <si>
    <t>393</t>
  </si>
  <si>
    <t>0393</t>
  </si>
  <si>
    <t>高額医療合算介護サービス費の支給</t>
  </si>
  <si>
    <t>第51条の2第1項</t>
  </si>
  <si>
    <t>医療保険者より申請情報受領後、60日</t>
  </si>
  <si>
    <t>1132</t>
  </si>
  <si>
    <t>特定入所者介護サービス費の支給</t>
  </si>
  <si>
    <t>第51条の3第1項</t>
  </si>
  <si>
    <t>498</t>
  </si>
  <si>
    <t>0498</t>
  </si>
  <si>
    <t>特例特定入所者介護サービス費の支給</t>
  </si>
  <si>
    <t>第51条の4第1項</t>
  </si>
  <si>
    <t>499</t>
  </si>
  <si>
    <t>0499</t>
  </si>
  <si>
    <t>介護予防サービス費の支給</t>
  </si>
  <si>
    <t>394</t>
  </si>
  <si>
    <t>0394</t>
  </si>
  <si>
    <t>特例介護予防サービス費の支給</t>
  </si>
  <si>
    <t>395</t>
  </si>
  <si>
    <t>0395</t>
  </si>
  <si>
    <t>地域密着型介護予防サービス費の支給</t>
  </si>
  <si>
    <t>第54条の2第1項</t>
  </si>
  <si>
    <t>500</t>
  </si>
  <si>
    <t>0500</t>
  </si>
  <si>
    <t>特例地域密着型介護予防サービス費の支給</t>
  </si>
  <si>
    <t>501</t>
  </si>
  <si>
    <t>0501</t>
  </si>
  <si>
    <t>介護予防福祉用具購入費の支給</t>
  </si>
  <si>
    <t>396</t>
  </si>
  <si>
    <t>0396</t>
  </si>
  <si>
    <t>介護予防住宅改修費の支給</t>
  </si>
  <si>
    <t>第57条第1項</t>
  </si>
  <si>
    <t>397</t>
  </si>
  <si>
    <t>0397</t>
  </si>
  <si>
    <t>介護予防サービス計画費の支給</t>
  </si>
  <si>
    <t>398</t>
  </si>
  <si>
    <t>0398</t>
  </si>
  <si>
    <t>特例介護予防サービス計画費の支給</t>
  </si>
  <si>
    <t>399</t>
  </si>
  <si>
    <t>0399</t>
  </si>
  <si>
    <t>介護予防サービス費等の額の特例</t>
  </si>
  <si>
    <t>第60条</t>
  </si>
  <si>
    <t>400</t>
  </si>
  <si>
    <t>0400</t>
  </si>
  <si>
    <t>高額介護予防サービス費の支給</t>
  </si>
  <si>
    <t>第61条第1項</t>
  </si>
  <si>
    <t>401</t>
  </si>
  <si>
    <t>0401</t>
  </si>
  <si>
    <t>高額医療合算介護予防サービス費の支給</t>
  </si>
  <si>
    <t>第61条の2第1項</t>
  </si>
  <si>
    <t>1133</t>
  </si>
  <si>
    <t>特定入所者介護予防サービス費の支給</t>
  </si>
  <si>
    <t>第61条の3第1項</t>
  </si>
  <si>
    <t>502</t>
  </si>
  <si>
    <t>0502</t>
  </si>
  <si>
    <t>特例特定入所者介護予防サービス費の支給</t>
  </si>
  <si>
    <t>第61条の4第1項</t>
  </si>
  <si>
    <t>503</t>
  </si>
  <si>
    <t>0503</t>
  </si>
  <si>
    <t>指定介護予防支援事業者の指定</t>
  </si>
  <si>
    <t>第115条の22第1項</t>
  </si>
  <si>
    <t>508</t>
  </si>
  <si>
    <t>0508</t>
  </si>
  <si>
    <t>指定介護予防支援事業者の指定の更新(第70条の2の準用）</t>
  </si>
  <si>
    <t>第115条の31</t>
  </si>
  <si>
    <t>509</t>
  </si>
  <si>
    <t>0509</t>
  </si>
  <si>
    <t>82999403</t>
  </si>
  <si>
    <t>介護保険法施行規則</t>
  </si>
  <si>
    <t>1087</t>
  </si>
  <si>
    <t>特定入所者の負担限度額の認定</t>
  </si>
  <si>
    <t>第83条の6第1項（第97条の4及び第172条の2において準用する場合を含む。）</t>
  </si>
  <si>
    <t>1571</t>
  </si>
  <si>
    <t>負担限度額認定証の再交付</t>
  </si>
  <si>
    <t>第83条の6第7項（第97条の4及び第172条の2において準用する場合を含む。）</t>
  </si>
  <si>
    <t>1568</t>
  </si>
  <si>
    <t>負担限度額及び特定負担限度額の差額の支給</t>
  </si>
  <si>
    <t>第83条の8第1項（第97条の4及び第172条の2において準用する場合を含む。）</t>
  </si>
  <si>
    <t>1574</t>
  </si>
  <si>
    <t>21232000</t>
  </si>
  <si>
    <t>特別緑地保全地区における行為の許可</t>
  </si>
  <si>
    <t>都市緑地法</t>
  </si>
  <si>
    <t>第14条第1項</t>
  </si>
  <si>
    <t>5056</t>
  </si>
  <si>
    <t>環境部 環境衛生課</t>
  </si>
  <si>
    <t>47010000</t>
  </si>
  <si>
    <t>特用林の指定</t>
  </si>
  <si>
    <t>森林法</t>
  </si>
  <si>
    <t>第10条の8第1項第7号</t>
  </si>
  <si>
    <t>202</t>
  </si>
  <si>
    <t>0202</t>
  </si>
  <si>
    <t>自家用林の指定</t>
  </si>
  <si>
    <t>第10条の8第1項第8号</t>
  </si>
  <si>
    <t>203</t>
  </si>
  <si>
    <t>0203</t>
  </si>
  <si>
    <t>施業実施協定の認可</t>
  </si>
  <si>
    <t>第10条の11第1項</t>
  </si>
  <si>
    <t>204</t>
  </si>
  <si>
    <t>0204</t>
  </si>
  <si>
    <t>施業実施協定の変更の認可</t>
  </si>
  <si>
    <t>第10条の11の5第1項</t>
  </si>
  <si>
    <t>205</t>
  </si>
  <si>
    <t>0205</t>
  </si>
  <si>
    <t>施業実施協定の廃止の認可</t>
  </si>
  <si>
    <t>第10条の11の7第1項</t>
  </si>
  <si>
    <t>206</t>
  </si>
  <si>
    <t>0206</t>
  </si>
  <si>
    <t>共有林の一部の森林所有者が不確知である旨等の公告</t>
  </si>
  <si>
    <t>第10条の12の3</t>
  </si>
  <si>
    <t>1790</t>
  </si>
  <si>
    <t>森林経営計画の認定</t>
  </si>
  <si>
    <t>第11条第5項</t>
  </si>
  <si>
    <t>207</t>
  </si>
  <si>
    <t>0207</t>
  </si>
  <si>
    <t>森林経営計画の変更認定</t>
  </si>
  <si>
    <t>第12条第2項</t>
  </si>
  <si>
    <t>208</t>
  </si>
  <si>
    <t>0208</t>
  </si>
  <si>
    <t>火入れの許可</t>
  </si>
  <si>
    <t>第21条第1項</t>
  </si>
  <si>
    <t>209</t>
  </si>
  <si>
    <t>0209</t>
  </si>
  <si>
    <t>森林施業に関する測量又は実地調査のための他人の土地への立入又は立木竹伐採の許可</t>
  </si>
  <si>
    <t>210</t>
  </si>
  <si>
    <t>0210</t>
  </si>
  <si>
    <t>森林病害虫等の駆除・予防のための他人の土地への立入の許可</t>
  </si>
  <si>
    <t>第49条第6項</t>
  </si>
  <si>
    <t>211</t>
  </si>
  <si>
    <t>0211</t>
  </si>
  <si>
    <t>77998840</t>
  </si>
  <si>
    <t>地域脱炭素化促進事業計画の認定</t>
  </si>
  <si>
    <t>地球温暖化対策の推進に関する法律</t>
  </si>
  <si>
    <t>第22条の2第3項</t>
  </si>
  <si>
    <t>1914</t>
  </si>
  <si>
    <t>地域脱炭素化促進事業計画の変更の認定</t>
  </si>
  <si>
    <t>第22条の3第1項</t>
  </si>
  <si>
    <t>1915</t>
  </si>
  <si>
    <t>77ab6462</t>
  </si>
  <si>
    <t>熱中症対策普及団体の指定</t>
  </si>
  <si>
    <t>気候変動適応法</t>
  </si>
  <si>
    <t>1960</t>
  </si>
  <si>
    <t>77ab9603</t>
  </si>
  <si>
    <t>熱中症対策普及団体の名称等の変更</t>
  </si>
  <si>
    <t>気候変動適応法施行規則</t>
  </si>
  <si>
    <t>1963</t>
  </si>
  <si>
    <t>79028000</t>
  </si>
  <si>
    <t>犬の登録及び鑑札の交付</t>
  </si>
  <si>
    <t>狂犬病予防法</t>
  </si>
  <si>
    <t>353</t>
  </si>
  <si>
    <t>0353</t>
  </si>
  <si>
    <t>犬の予防注射済票の交付</t>
  </si>
  <si>
    <t>第5条第2項</t>
  </si>
  <si>
    <t>354</t>
  </si>
  <si>
    <t>0354</t>
  </si>
  <si>
    <t>79029000</t>
  </si>
  <si>
    <t>犬の鑑札の再交付</t>
  </si>
  <si>
    <t>狂犬病予防法施行令</t>
  </si>
  <si>
    <t>第1条の2</t>
  </si>
  <si>
    <t>355</t>
  </si>
  <si>
    <t>0355</t>
  </si>
  <si>
    <t>犬の予防注射済票の再交付</t>
  </si>
  <si>
    <t>第3条</t>
  </si>
  <si>
    <t>356</t>
  </si>
  <si>
    <t>0356</t>
  </si>
  <si>
    <t>79044000</t>
  </si>
  <si>
    <t>給水開始前の水質検査及び施設検査（法第48条の2第1項における読替え）</t>
  </si>
  <si>
    <t>水道法</t>
  </si>
  <si>
    <t>1210</t>
  </si>
  <si>
    <t>工事設計の確認（法第48条の2第1項における読替え）</t>
  </si>
  <si>
    <t>第32条</t>
  </si>
  <si>
    <t>申請を受理した日から起算して30日以内（法第33条第6項）</t>
  </si>
  <si>
    <t>1211</t>
  </si>
  <si>
    <t>改葬の許可</t>
  </si>
  <si>
    <t>【共通担当部署】
　市民部 市民課</t>
  </si>
  <si>
    <t>339-2</t>
  </si>
  <si>
    <t>0339-02</t>
  </si>
  <si>
    <t>墓地、納骨堂及び火葬場の経営等の許可（変更及び廃止許可を含む。）</t>
  </si>
  <si>
    <t>第10条</t>
  </si>
  <si>
    <t>処分の性質上、標準的な期間を設定することができない。</t>
  </si>
  <si>
    <t>5345</t>
  </si>
  <si>
    <t>77aa3759</t>
  </si>
  <si>
    <t>鳥獣の捕獲等及び鳥類の卵の採取等の許可(法第2条第3項に規定する管理の目的で行われる鳥獣(法第2条第1項に規定する鳥獣をいう。以下同じ。)の捕獲若しくは殺傷又は鳥類の卵の採取若しくは損傷に係るもの(法第18条の5第2項第1号に規定する認定鳥獣捕獲等事業者に係るものを除く。)であって、法第11条第2項に規定する対象狩猟鳥獣、ダイサギ、コサギ、アオサギ、トビ、カワラバト、ニホンザル、イタチ(メスに限る。)及びチョウセンイタチ(メスに限る。)に係るものに限る。以下同じ。)</t>
  </si>
  <si>
    <t>鳥獣の保護及び管理並びに狩猟の適正化に関する法律</t>
  </si>
  <si>
    <t>3114</t>
  </si>
  <si>
    <t>許可証の交付</t>
  </si>
  <si>
    <t>第9条第7項</t>
  </si>
  <si>
    <t>3日</t>
  </si>
  <si>
    <t>3115</t>
  </si>
  <si>
    <t>従事者証の交付</t>
  </si>
  <si>
    <t>第9条第8項</t>
  </si>
  <si>
    <t>3116</t>
  </si>
  <si>
    <t>許可証又は従事者証の再交付</t>
  </si>
  <si>
    <t>第9条第9項</t>
  </si>
  <si>
    <t>3117</t>
  </si>
  <si>
    <t>飼養の登録</t>
  </si>
  <si>
    <t>3120</t>
  </si>
  <si>
    <t>登録票の交付</t>
  </si>
  <si>
    <t>第19条第3項</t>
  </si>
  <si>
    <t>3121</t>
  </si>
  <si>
    <t>登録の有効期間の更新</t>
  </si>
  <si>
    <t>第19条第5項</t>
  </si>
  <si>
    <t>3122</t>
  </si>
  <si>
    <t>登録票の再交付</t>
  </si>
  <si>
    <t>第19条第6項（第21条第2項において準用する場合を含む。）</t>
  </si>
  <si>
    <t>3123</t>
  </si>
  <si>
    <t>79104000</t>
  </si>
  <si>
    <t>一般廃棄物収集・運搬業の許可</t>
  </si>
  <si>
    <t>廃棄物の処理及び清掃に関する法律</t>
  </si>
  <si>
    <t>333</t>
  </si>
  <si>
    <t>0333</t>
  </si>
  <si>
    <t>環境部 環境事業課</t>
  </si>
  <si>
    <t>一般廃棄物収集・運搬業の許可の更新</t>
  </si>
  <si>
    <t>第7条第2項</t>
  </si>
  <si>
    <t>1455</t>
  </si>
  <si>
    <t>一般廃棄物処分業の許可</t>
  </si>
  <si>
    <t>第7条第6項</t>
  </si>
  <si>
    <t>334</t>
  </si>
  <si>
    <t>0334</t>
  </si>
  <si>
    <t>一般廃棄物処分業の許可の更新</t>
  </si>
  <si>
    <t>第7条第7項</t>
  </si>
  <si>
    <t>1456</t>
  </si>
  <si>
    <t>一般廃棄物収集・運搬業の変更の許可</t>
  </si>
  <si>
    <t>第7条の2第1項</t>
  </si>
  <si>
    <t>335</t>
  </si>
  <si>
    <t>0335</t>
  </si>
  <si>
    <t>一般廃棄物処分業の変更の許可</t>
  </si>
  <si>
    <t>336</t>
  </si>
  <si>
    <t>0336</t>
  </si>
  <si>
    <t>79106000</t>
  </si>
  <si>
    <t>一般廃棄物再生輸送業の指定</t>
  </si>
  <si>
    <t>廃棄物の処理及び清掃に関する法律施行規則</t>
  </si>
  <si>
    <t>第2条第2号</t>
  </si>
  <si>
    <t>337</t>
  </si>
  <si>
    <t>0337</t>
  </si>
  <si>
    <t>一般廃棄物再生活用業の指定</t>
  </si>
  <si>
    <t>第2条の3第2号</t>
  </si>
  <si>
    <t>338</t>
  </si>
  <si>
    <t>0338</t>
  </si>
  <si>
    <t>79123000</t>
  </si>
  <si>
    <t>浄化槽清掃業の許可</t>
  </si>
  <si>
    <t>浄化槽法</t>
  </si>
  <si>
    <t>第35条</t>
  </si>
  <si>
    <t>181</t>
  </si>
  <si>
    <t>0181</t>
  </si>
  <si>
    <t>79146000</t>
  </si>
  <si>
    <t>事業の転換に関する計画の認定</t>
  </si>
  <si>
    <t>下水道の整備等に伴う一般廃棄物処理業等の合理化に関する特別措置法</t>
  </si>
  <si>
    <t>180日</t>
  </si>
  <si>
    <t>35</t>
  </si>
  <si>
    <t>0035</t>
  </si>
  <si>
    <t>79148000</t>
  </si>
  <si>
    <t>事業転換計画の変更の認定</t>
  </si>
  <si>
    <t>下水道の整備等に伴う一般廃棄物処理業等の合理化に関する特別措置法施行規則</t>
  </si>
  <si>
    <t>第5条第3項</t>
  </si>
  <si>
    <t>36</t>
  </si>
  <si>
    <t>0036</t>
  </si>
  <si>
    <t>21200000</t>
  </si>
  <si>
    <t>障害物の伐除及び土地の試掘等の許可</t>
  </si>
  <si>
    <t>都市計画法</t>
  </si>
  <si>
    <t>第26条第1項及び第3項</t>
  </si>
  <si>
    <t>5002</t>
  </si>
  <si>
    <t>都市まちづくり部 都市まちづくり課</t>
  </si>
  <si>
    <t>田園住居地域内の農地の区域内の土地の形質の変更、建築物の建築その他工作物の建設又は土石その他の政令で定める物件の堆積を行う許可</t>
  </si>
  <si>
    <t>1801</t>
  </si>
  <si>
    <t>市街地開発事業等予定区域に関する都市計画において定められた区域内の土地の形質の変更又は建築物の建築その他工作物の建設の許可</t>
  </si>
  <si>
    <t>第52条の2第1項</t>
  </si>
  <si>
    <t>5011</t>
  </si>
  <si>
    <t>都市計画施設等の区域内における建築の許可</t>
  </si>
  <si>
    <t>5012</t>
  </si>
  <si>
    <t>施行予定者が定められている都市計画施設の区域等内における土地の形質の変更又は建築物の建築その他工作物の建設の許可（第52条の2第1項の準用）</t>
  </si>
  <si>
    <t>5013</t>
  </si>
  <si>
    <t>都市計画事業の施行の障害となるおそれがある土地の形質の変更等の許可</t>
  </si>
  <si>
    <t>第65条第1項</t>
  </si>
  <si>
    <t>5014</t>
  </si>
  <si>
    <t>都市計画協力団体の指定</t>
  </si>
  <si>
    <t>第75条の5第1項</t>
  </si>
  <si>
    <t>1818</t>
  </si>
  <si>
    <t>21208000</t>
  </si>
  <si>
    <t>風致地区内における行為の許可</t>
  </si>
  <si>
    <t>風致地区内における建築等の規制に係る条例の制定に関する基準を定める政令</t>
  </si>
  <si>
    <t>第3条第1項</t>
  </si>
  <si>
    <t>5016</t>
  </si>
  <si>
    <t>21219000</t>
  </si>
  <si>
    <t>市街地再開発促進区域内における建築の許可</t>
  </si>
  <si>
    <t>都市再開発法</t>
  </si>
  <si>
    <t>5017</t>
  </si>
  <si>
    <t>測量及び調査のための土地の立入りの許可</t>
  </si>
  <si>
    <t>第60条第1項ただし書</t>
  </si>
  <si>
    <t>5019</t>
  </si>
  <si>
    <t>第61条第1項及び第3項</t>
  </si>
  <si>
    <t>290</t>
  </si>
  <si>
    <t>0290</t>
  </si>
  <si>
    <t>建築行為等の許可</t>
  </si>
  <si>
    <t>第66条第1項</t>
  </si>
  <si>
    <t>5021</t>
  </si>
  <si>
    <t>土地の形質の変更等の承認</t>
  </si>
  <si>
    <t>第66条第7項</t>
  </si>
  <si>
    <t>5023</t>
  </si>
  <si>
    <t>施行地区内の権利の処分の承認</t>
  </si>
  <si>
    <t>第70条第2項</t>
  </si>
  <si>
    <t>291</t>
  </si>
  <si>
    <t>0291</t>
  </si>
  <si>
    <t>建築計画変更の承認</t>
  </si>
  <si>
    <t>第99条の7</t>
  </si>
  <si>
    <t>292</t>
  </si>
  <si>
    <t>0292</t>
  </si>
  <si>
    <t>債務の弁済に関する計画の承認</t>
  </si>
  <si>
    <t>第117条第3項</t>
  </si>
  <si>
    <t>293</t>
  </si>
  <si>
    <t>0293</t>
  </si>
  <si>
    <t>施行地区内の土地等の処分の承認</t>
  </si>
  <si>
    <t>第118条の3第1項</t>
  </si>
  <si>
    <t>294</t>
  </si>
  <si>
    <t>0294</t>
  </si>
  <si>
    <t>譲受け希望の申出等の撤回の同意</t>
  </si>
  <si>
    <t>第118条の5第1項</t>
  </si>
  <si>
    <t>295</t>
  </si>
  <si>
    <t>0295</t>
  </si>
  <si>
    <t>21225000</t>
  </si>
  <si>
    <t>宅地の所有者及び借地権者の同意申請</t>
  </si>
  <si>
    <t>土地区画整理法</t>
  </si>
  <si>
    <t>471</t>
  </si>
  <si>
    <t>0471</t>
  </si>
  <si>
    <t>第51条の7第1項</t>
  </si>
  <si>
    <t>472</t>
  </si>
  <si>
    <t>0472</t>
  </si>
  <si>
    <t>測量又は調査のための土地の立入り等の認可</t>
  </si>
  <si>
    <t>第72条第1項</t>
  </si>
  <si>
    <t>311</t>
  </si>
  <si>
    <t>0311</t>
  </si>
  <si>
    <t>障害物の伐除の認可</t>
  </si>
  <si>
    <t>第72条第6項</t>
  </si>
  <si>
    <t>312</t>
  </si>
  <si>
    <t>0312</t>
  </si>
  <si>
    <t>公告後における建築行為等の許可</t>
  </si>
  <si>
    <t>5043</t>
  </si>
  <si>
    <t>建築物等の移転又は除去の認可</t>
  </si>
  <si>
    <t>第77条第8項</t>
  </si>
  <si>
    <t>313</t>
  </si>
  <si>
    <t>0313</t>
  </si>
  <si>
    <t>移転、除去の際の建築物等の使用許可</t>
  </si>
  <si>
    <t>第77条第9項</t>
  </si>
  <si>
    <t>314</t>
  </si>
  <si>
    <t>0314</t>
  </si>
  <si>
    <t>換地を住宅先行建設区内に定められるべき宅地の指定等</t>
  </si>
  <si>
    <t>第85条の2第5項</t>
  </si>
  <si>
    <t>315</t>
  </si>
  <si>
    <t>0315</t>
  </si>
  <si>
    <t>換地が市街地再開発事業区内に定められるべき宅地の指定等</t>
  </si>
  <si>
    <t>第85条の3第4項</t>
  </si>
  <si>
    <t>469</t>
  </si>
  <si>
    <t>0469</t>
  </si>
  <si>
    <t>換地又は共有持分を与える土地を高度利用推進区内に定められるべき宅地の指定等</t>
  </si>
  <si>
    <t>第85条の4第5項</t>
  </si>
  <si>
    <t>470</t>
  </si>
  <si>
    <t>0470</t>
  </si>
  <si>
    <t>緑化率適用除外の許可①</t>
  </si>
  <si>
    <t>第35条第2項第1号</t>
  </si>
  <si>
    <t>296</t>
  </si>
  <si>
    <t>0296</t>
  </si>
  <si>
    <t>緑化率適用除外の許可②</t>
  </si>
  <si>
    <t>第35条第2項第2号</t>
  </si>
  <si>
    <t>297</t>
  </si>
  <si>
    <t>0297</t>
  </si>
  <si>
    <t>緑化率適用除外の許可③</t>
  </si>
  <si>
    <t>第35条第2項第3号</t>
  </si>
  <si>
    <t>298</t>
  </si>
  <si>
    <t>0298</t>
  </si>
  <si>
    <t>第35条第2項第1号の準用による緑化率適用除外の許可</t>
  </si>
  <si>
    <t>第36条</t>
  </si>
  <si>
    <t>466</t>
  </si>
  <si>
    <t>0466</t>
  </si>
  <si>
    <t>第35条第2項第2号の準用による緑化率適用除外の許可</t>
  </si>
  <si>
    <t>467</t>
  </si>
  <si>
    <t>0467</t>
  </si>
  <si>
    <t>第35条第2項第3号の準用による緑化率適用除外の許可</t>
  </si>
  <si>
    <t>468</t>
  </si>
  <si>
    <t>0468</t>
  </si>
  <si>
    <t>緑化施設工事の認定</t>
  </si>
  <si>
    <t>299</t>
  </si>
  <si>
    <t>0299</t>
  </si>
  <si>
    <t>検査済証の交付</t>
  </si>
  <si>
    <t>第43条第2項</t>
  </si>
  <si>
    <t>300</t>
  </si>
  <si>
    <t>0300</t>
  </si>
  <si>
    <t>緑地協定の認可</t>
  </si>
  <si>
    <t>301</t>
  </si>
  <si>
    <t>0301</t>
  </si>
  <si>
    <t>緑地協定の変更の認可</t>
  </si>
  <si>
    <t>302</t>
  </si>
  <si>
    <t>0302</t>
  </si>
  <si>
    <t>緑地協定の廃止の認可</t>
  </si>
  <si>
    <t>303</t>
  </si>
  <si>
    <t>0303</t>
  </si>
  <si>
    <t>1人緑地協定の認可</t>
  </si>
  <si>
    <t>第54条第2項</t>
  </si>
  <si>
    <t>304</t>
  </si>
  <si>
    <t>0304</t>
  </si>
  <si>
    <t>市民緑地設置管理計画の認定</t>
  </si>
  <si>
    <t>305</t>
  </si>
  <si>
    <t>0305</t>
  </si>
  <si>
    <t>市民緑地設置管理計画の変更の認定</t>
  </si>
  <si>
    <t>第62条第1項</t>
  </si>
  <si>
    <t>306</t>
  </si>
  <si>
    <t>0306</t>
  </si>
  <si>
    <t>21235000</t>
  </si>
  <si>
    <t>生産緑地地区内の行為の制限に対する許可</t>
  </si>
  <si>
    <t>生産緑地法</t>
  </si>
  <si>
    <t>217</t>
  </si>
  <si>
    <t>0217</t>
  </si>
  <si>
    <t>21aa3462</t>
  </si>
  <si>
    <t>都市再生歩行者経路協定の認可（法第45条の13第3項において準用する退避経路協定、第45条の14第3項において準用する退避施設協定、第45条の21第3項において準用する非常用電気等供給施設協定、第73条第2項において準用する都市再生整備歩行者経路協定及び第109条の4第3項において準用する立地誘導促進施設協定を含む。）</t>
  </si>
  <si>
    <t>都市再生特別措置法</t>
  </si>
  <si>
    <t>第45条の2第4項</t>
  </si>
  <si>
    <t>1564</t>
  </si>
  <si>
    <t>都市再生歩行者経路協定の変更認可（法第45条の13第3項において準用する退避経路協定、第45条の14第3項において準用する退避施設協定、第45条の21第3項において準用する非常用電気等供給施設協定、第73条第2項において準用する都市再生整備歩行者経路協定及び第109条の4第3項において準用する立地誘導促進施設協定を含む。）</t>
  </si>
  <si>
    <t>第45条の5第1項</t>
  </si>
  <si>
    <t>1565</t>
  </si>
  <si>
    <t>都市再生歩行者経路協定の廃止の認可（法第45条の13第3項において準用する退避経路協定、第45条の14第3項において準用する退避施設協定、第45条の21第3項において準用する非常用電気等供給施設協定、第73条第2項において準用する都市再生整備歩行者経路協定及び第109条の4第3項において準用する立地誘導促進施設協定を含む。）</t>
  </si>
  <si>
    <t>第45条の9第1項</t>
  </si>
  <si>
    <t>1566</t>
  </si>
  <si>
    <t>一の所有者による都市再生歩行者経路協定の認可（法第45条の13第3項において準用する退避経路協定、第45条の14第3項において準用する退避施設協定、第45条の21第3項において準用する非常用電気等供給施設協定、第73条第2項において準用する都市再生整備歩行者経路協定及び第109条の4第3項において準用する立地誘導促進施設協定を含む。）</t>
  </si>
  <si>
    <t>第45条の11第1項</t>
  </si>
  <si>
    <t>1567</t>
  </si>
  <si>
    <t>都市利便増進協定の認定</t>
  </si>
  <si>
    <t>第74条第1項</t>
  </si>
  <si>
    <t>1588</t>
  </si>
  <si>
    <t>都市利便増進協定の変更認定</t>
  </si>
  <si>
    <t>1589</t>
  </si>
  <si>
    <t>低未利用土地利用促進協定の認可</t>
  </si>
  <si>
    <t>第80条の3第4項</t>
  </si>
  <si>
    <t>過去に事例がないため、未設定</t>
  </si>
  <si>
    <t>1764</t>
  </si>
  <si>
    <t>低未利用土地利用促進協定の変更認可</t>
  </si>
  <si>
    <t>第80条の5</t>
  </si>
  <si>
    <t>過去に事例がないため未設定</t>
  </si>
  <si>
    <t>1765</t>
  </si>
  <si>
    <t>宅地造成等工事規制区域の指定等に係る基礎調査のための土地の試掘等の許可（第87条の2第1項において市町村の長が処理することとされる宅地造成及び特定盛土等規制法第6条第1項の適用）</t>
  </si>
  <si>
    <t>第87条の2第1項</t>
  </si>
  <si>
    <t>1868</t>
  </si>
  <si>
    <t>宅地造成等に関する工事の許可（第87条の2第1項において市町村の長が処理することとされる宅地造成及び特定盛土等規制法第12条第1項の適用）</t>
  </si>
  <si>
    <t>1869</t>
  </si>
  <si>
    <t>工事計画の変更の許可（第87条の2第1項において市町村の長が処理することとされる宅地造成及び特定盛土等規制法第16条第1項の適用）</t>
  </si>
  <si>
    <t>1870</t>
  </si>
  <si>
    <t>宅地造成又は特定盛土等に関する工事完了の検査及び検査済証の交付（第87条の2第1項において市町村の長が処理することとされる宅地造成及び特定盛土等規制法第17条の適用）</t>
  </si>
  <si>
    <t>1882</t>
  </si>
  <si>
    <t>土石の堆積に関する工事完了の確認及び確認済証の交付（第87条の2第1項において市町村の長が処理することとされる宅地造成及び特定盛土等規制法第17条第4項の適用）</t>
  </si>
  <si>
    <t>1931</t>
  </si>
  <si>
    <t>宅地造成又は特定盛土等に関する工事の中間検査（第87条の2第1項において市町村の長が処理することとされる宅地造成及び特定盛土等規制法第18条の適用）</t>
  </si>
  <si>
    <t>1932</t>
  </si>
  <si>
    <t>開発行為の許可（第93条第1項において市町村の長が処理することとされる都市計画法第29条第1項の適用）</t>
  </si>
  <si>
    <t>第93条第1項</t>
  </si>
  <si>
    <t>1683</t>
  </si>
  <si>
    <t>開発行為の変更許可（第93条第1項において市町村の長が処理することとされる都市計画法第35条の2第1項の適用）</t>
  </si>
  <si>
    <t>1684</t>
  </si>
  <si>
    <t>工事完了の検査（第93条第1項において市町村の長が処理することとされる都市計画法第36条第2項の適用）</t>
  </si>
  <si>
    <t>1685</t>
  </si>
  <si>
    <t>開発許可を受けた開発区域内の土地における公告前の建築物の建築等の特例承認（第93条第1項において市町村の長が処理することとされる都市計画法第37条ただし書の適用）</t>
  </si>
  <si>
    <t>1686</t>
  </si>
  <si>
    <t>建築物の建蔽率等の指定の特例許可（第93条第1項において市町村の長が処理することとされる都市計画法第41条第2項ただし書の適用）</t>
  </si>
  <si>
    <t>1687</t>
  </si>
  <si>
    <t>開発許可を受けた土地における建築等の特例許可（第93条第1項において市町村の長が処理することとされる都市計画法第42条第1項ただし書の適用）</t>
  </si>
  <si>
    <t>1688</t>
  </si>
  <si>
    <t>開発許可を受けた土地以外の土地における建築等の許可（第93条第1項において市町村の長が処理することとされる都市計画法第43条第1項の適用）</t>
  </si>
  <si>
    <t>1689</t>
  </si>
  <si>
    <t>開発許可に基づく地位の承継の承認（第93条第1項において市町村の長が処理することとされる都市計画法第45条の適用）</t>
  </si>
  <si>
    <t>1690</t>
  </si>
  <si>
    <t>跡地等管理等協定の締結の認可及び変更認可</t>
  </si>
  <si>
    <t>第111条第4項（第113条において準用する場合を含む。）</t>
  </si>
  <si>
    <t>1691</t>
  </si>
  <si>
    <t>都市再生推進法人の指定</t>
  </si>
  <si>
    <t>第118条第1項</t>
  </si>
  <si>
    <t>1304</t>
  </si>
  <si>
    <t>22035000</t>
  </si>
  <si>
    <t>造成工場敷地の譲受人の選考の決定</t>
  </si>
  <si>
    <t>近畿圏の近郊整備区域及び都市開発区域の整備及び開発に関する法律</t>
  </si>
  <si>
    <t>32</t>
  </si>
  <si>
    <t>0032</t>
  </si>
  <si>
    <t>製造工場等の工事概要等に関する計画の承認</t>
  </si>
  <si>
    <t>33</t>
  </si>
  <si>
    <t>0033</t>
  </si>
  <si>
    <t>造成工場敷地に係る権利の設定・移転の承認</t>
  </si>
  <si>
    <t>34</t>
  </si>
  <si>
    <t>0034</t>
  </si>
  <si>
    <t>22074100</t>
  </si>
  <si>
    <t>拠点整備促進区域内における建築行為等の許可</t>
  </si>
  <si>
    <t>地方拠点都市地域の整備及び産業業務施設の再配置の促進に関する法律</t>
  </si>
  <si>
    <t>5083</t>
  </si>
  <si>
    <t>22078100</t>
  </si>
  <si>
    <t>流通業務地区内の規制施設の建設等の許可</t>
  </si>
  <si>
    <t>流通業務市街地の整備に関する法律</t>
  </si>
  <si>
    <t>第5条第1項ただし書</t>
  </si>
  <si>
    <t>1599</t>
  </si>
  <si>
    <t>22998467</t>
  </si>
  <si>
    <t>中心市街地共同住宅供給事業の計画の認定</t>
  </si>
  <si>
    <t>中心市街地の活性化に関する法律</t>
  </si>
  <si>
    <t>第22条第1項</t>
  </si>
  <si>
    <t>1315</t>
  </si>
  <si>
    <t>認定計画の変更認定</t>
  </si>
  <si>
    <t>第25条第1項</t>
  </si>
  <si>
    <t>1316</t>
  </si>
  <si>
    <t>地位の承継の承認</t>
  </si>
  <si>
    <t>第27条</t>
  </si>
  <si>
    <t>1317</t>
  </si>
  <si>
    <t>中心市街地整備推進機構の指定</t>
  </si>
  <si>
    <t>1320</t>
  </si>
  <si>
    <t>22aa6166</t>
  </si>
  <si>
    <t>景観重要建造物の現状変更の許可</t>
  </si>
  <si>
    <t>景観法</t>
  </si>
  <si>
    <t>5087</t>
  </si>
  <si>
    <t>景観重要樹木の現状変更の許可</t>
  </si>
  <si>
    <t>5090</t>
  </si>
  <si>
    <t>管理協定の締結の認可</t>
  </si>
  <si>
    <t>第36条第3項</t>
  </si>
  <si>
    <t>5093</t>
  </si>
  <si>
    <t>管理協定の変更の認可（第36条第3項の準用）</t>
  </si>
  <si>
    <t>第40条</t>
  </si>
  <si>
    <t>5094</t>
  </si>
  <si>
    <t>景観地区内の建築物計画の認定</t>
  </si>
  <si>
    <t>第63条第1項</t>
  </si>
  <si>
    <t>30日以内(法第63条第2項)</t>
  </si>
  <si>
    <t>375</t>
  </si>
  <si>
    <t>0375</t>
  </si>
  <si>
    <t>仮設建築物又は仮設工作物に対する制限の緩和存続の許可</t>
  </si>
  <si>
    <t>第77条第3項</t>
  </si>
  <si>
    <t>過去に事例に事例がないため、未設定。</t>
  </si>
  <si>
    <t>376</t>
  </si>
  <si>
    <t>0376</t>
  </si>
  <si>
    <t>景観協定の締結の認可</t>
  </si>
  <si>
    <t>第81条第4項</t>
  </si>
  <si>
    <t>5095</t>
  </si>
  <si>
    <t>景観協定の変更の認可</t>
  </si>
  <si>
    <t>第84条第1項</t>
  </si>
  <si>
    <t>5096</t>
  </si>
  <si>
    <t>景観協定の廃止の認可</t>
  </si>
  <si>
    <t>第88条第1項</t>
  </si>
  <si>
    <t>5097</t>
  </si>
  <si>
    <t>一の所有者による景観協定の認可</t>
  </si>
  <si>
    <t>第90条第1項</t>
  </si>
  <si>
    <t>5098</t>
  </si>
  <si>
    <t>景観整備機構の指定</t>
  </si>
  <si>
    <t>第92条第1項</t>
  </si>
  <si>
    <t>5099</t>
  </si>
  <si>
    <t>22aa9986</t>
  </si>
  <si>
    <t>歴史的風致維持向上支援法人の指定</t>
  </si>
  <si>
    <t>地域における歴史的風致の維持及び向上に関する法律</t>
  </si>
  <si>
    <t>1294</t>
  </si>
  <si>
    <t>23020000</t>
  </si>
  <si>
    <t>沿道整備推進機構の指定</t>
  </si>
  <si>
    <t>幹線道路の沿道の整備に関する法律</t>
  </si>
  <si>
    <t>第13条の2第1項</t>
  </si>
  <si>
    <t>1340</t>
  </si>
  <si>
    <t>23ab3037</t>
  </si>
  <si>
    <t>集約都市開発事業計画の認定</t>
  </si>
  <si>
    <t>都市の低炭素化の促進に関する法律</t>
  </si>
  <si>
    <t>1639</t>
  </si>
  <si>
    <t>集約都市開発事業計画の変更の認定</t>
  </si>
  <si>
    <t>第11条第1項</t>
  </si>
  <si>
    <t>1640</t>
  </si>
  <si>
    <t>第13条</t>
  </si>
  <si>
    <t>1641</t>
  </si>
  <si>
    <t>公共下水道等の排水施設からの下水の取水等及び変更の許可</t>
  </si>
  <si>
    <t>第47条第1項及び第3項</t>
  </si>
  <si>
    <t>1645</t>
  </si>
  <si>
    <t>23ab4372</t>
  </si>
  <si>
    <t>空家等管理活用支援法人の指定</t>
  </si>
  <si>
    <t>空家等対策の推進に関する特別措置法</t>
  </si>
  <si>
    <t>1944</t>
  </si>
  <si>
    <t>25087300</t>
  </si>
  <si>
    <t>被災市街地復興推進地域内の土地の形質の変更又は建築物の新築等の許可</t>
  </si>
  <si>
    <t>被災市街地復興特別措置法</t>
  </si>
  <si>
    <t>5102</t>
  </si>
  <si>
    <t>26099500</t>
  </si>
  <si>
    <t>特定入居者の賃貸の承認</t>
  </si>
  <si>
    <t>建築物の耐震改修の促進に関する法律</t>
  </si>
  <si>
    <t>第28条第1項</t>
  </si>
  <si>
    <t>1673</t>
  </si>
  <si>
    <t>26119500</t>
  </si>
  <si>
    <t>供給計画の認定</t>
  </si>
  <si>
    <t>特定優良賃貸住宅の供給の促進に関する法律</t>
  </si>
  <si>
    <t>第2条第1項</t>
  </si>
  <si>
    <t>5109</t>
  </si>
  <si>
    <t>供給計画の変更の認定</t>
  </si>
  <si>
    <t>5110</t>
  </si>
  <si>
    <t>特定優良賃貸住宅に係る地位の承継の承認</t>
  </si>
  <si>
    <t>第9条</t>
  </si>
  <si>
    <t>5111</t>
  </si>
  <si>
    <t>特定優良賃貸住宅の建設に要する費用の補助</t>
  </si>
  <si>
    <t>第12条</t>
  </si>
  <si>
    <t>275</t>
  </si>
  <si>
    <t>0275</t>
  </si>
  <si>
    <t>家賃の減額に要する費用の補助</t>
  </si>
  <si>
    <t>第15条</t>
  </si>
  <si>
    <t>276</t>
  </si>
  <si>
    <t>0276</t>
  </si>
  <si>
    <t>26158000</t>
  </si>
  <si>
    <t>住宅地区改良事業の施行の障害となるおそれがある土地の形質の変更等の許可</t>
  </si>
  <si>
    <t>住宅地区改良法</t>
  </si>
  <si>
    <t>5114</t>
  </si>
  <si>
    <t>障害物の伐除及び土地の試掘等に係る許可</t>
  </si>
  <si>
    <t>第21条第1項及び第3項</t>
  </si>
  <si>
    <t>176</t>
  </si>
  <si>
    <t>0176</t>
  </si>
  <si>
    <t>26167000</t>
  </si>
  <si>
    <t>測量標識移転の承認</t>
  </si>
  <si>
    <t>新住宅市街地開発法</t>
  </si>
  <si>
    <t>第34条の2第2項</t>
  </si>
  <si>
    <t>192</t>
  </si>
  <si>
    <t>0192</t>
  </si>
  <si>
    <t>現施行中事業地内での事業実施の同意</t>
  </si>
  <si>
    <t>193</t>
  </si>
  <si>
    <t>0193</t>
  </si>
  <si>
    <t>26998380</t>
  </si>
  <si>
    <t>優良田園住宅建設計画の認定</t>
  </si>
  <si>
    <t>優良田園住宅の建設の促進に関する法律</t>
  </si>
  <si>
    <t>510</t>
  </si>
  <si>
    <t>0510</t>
  </si>
  <si>
    <t>優良田園住宅建設計画の変更の認定</t>
  </si>
  <si>
    <t>511</t>
  </si>
  <si>
    <t>0511</t>
  </si>
  <si>
    <t>26aa1492</t>
  </si>
  <si>
    <t>管理計画の認定</t>
  </si>
  <si>
    <t>マンションの管理の適正化の推進に関する法律</t>
  </si>
  <si>
    <t>第5条の3第1項</t>
  </si>
  <si>
    <t>1937</t>
  </si>
  <si>
    <t>管理計画の認定の更新</t>
  </si>
  <si>
    <t>第5条の6第1項</t>
  </si>
  <si>
    <t>1938</t>
  </si>
  <si>
    <t>管理計画の変更の認定</t>
  </si>
  <si>
    <t>第5条の7第1項</t>
  </si>
  <si>
    <t>1939</t>
  </si>
  <si>
    <t>26aa2567</t>
  </si>
  <si>
    <t>指定認定事務支援法人の指定</t>
  </si>
  <si>
    <t>マンションの管理の適正化の推進に関する法律施行令</t>
  </si>
  <si>
    <t>第1条第1項</t>
  </si>
  <si>
    <t>1942</t>
  </si>
  <si>
    <t>26aa3667</t>
  </si>
  <si>
    <t>組合設立の認可</t>
  </si>
  <si>
    <t>マンションの建替え等の円滑化に関する法律</t>
  </si>
  <si>
    <t>5188</t>
  </si>
  <si>
    <t>定款又は事業計画の変更認可</t>
  </si>
  <si>
    <t>5189</t>
  </si>
  <si>
    <t>組合解散の認可</t>
  </si>
  <si>
    <t>第38条第4項</t>
  </si>
  <si>
    <t>5190</t>
  </si>
  <si>
    <t>決算報告の承認</t>
  </si>
  <si>
    <t>第42条</t>
  </si>
  <si>
    <t>5191</t>
  </si>
  <si>
    <t>マンション建替事業施行の認可</t>
  </si>
  <si>
    <t>5192</t>
  </si>
  <si>
    <t>規準又は規約及び事業計画の変更認可</t>
  </si>
  <si>
    <t>第50条第1項</t>
  </si>
  <si>
    <t>5193</t>
  </si>
  <si>
    <t>施行者の変動による規約の認可</t>
  </si>
  <si>
    <t>第51条第3項</t>
  </si>
  <si>
    <t>5194</t>
  </si>
  <si>
    <t>マンション建替事業の廃止及び終了の認可</t>
  </si>
  <si>
    <t>5195</t>
  </si>
  <si>
    <t>権利変換計画の認可及び変更認可</t>
  </si>
  <si>
    <t>第57条第1項（第66条において準用する場合を含む。）</t>
  </si>
  <si>
    <t>5196</t>
  </si>
  <si>
    <t>施行者による管理規約の設定の認可</t>
  </si>
  <si>
    <t>第94条第1項及び第3項</t>
  </si>
  <si>
    <t>1596</t>
  </si>
  <si>
    <t>買受計画の認定</t>
  </si>
  <si>
    <t>第109条第1項</t>
  </si>
  <si>
    <t>1697</t>
  </si>
  <si>
    <t>買受計画の変更認定</t>
  </si>
  <si>
    <t>第111条第1項</t>
  </si>
  <si>
    <t>1698</t>
  </si>
  <si>
    <t>第120条第1項</t>
  </si>
  <si>
    <t>1699</t>
  </si>
  <si>
    <t>定款又は資金計画の変更認可</t>
  </si>
  <si>
    <t>第134条第1項</t>
  </si>
  <si>
    <t>1700</t>
  </si>
  <si>
    <t>第137条第4項</t>
  </si>
  <si>
    <t>1701</t>
  </si>
  <si>
    <t>分配金取得計画の認可及び変更認可</t>
  </si>
  <si>
    <t>第141条第1項（第145条において準用する場合を含む。）</t>
  </si>
  <si>
    <t>1702</t>
  </si>
  <si>
    <t>第168条第1項</t>
  </si>
  <si>
    <t>1902</t>
  </si>
  <si>
    <t>第183条第1項</t>
  </si>
  <si>
    <t>1903</t>
  </si>
  <si>
    <t>第186条第4項</t>
  </si>
  <si>
    <t>1904</t>
  </si>
  <si>
    <t>敷地権利変換計画の認可及び変更認可</t>
  </si>
  <si>
    <t>第190条第1項（第197条において準用する場合を含む。）</t>
  </si>
  <si>
    <t>1905</t>
  </si>
  <si>
    <t>26aa7236</t>
  </si>
  <si>
    <t>特定優良賃貸住宅の入居者資格の特例承認</t>
  </si>
  <si>
    <t>地域における多様な需要に応じた公的賃貸住宅等の整備等に関する特別措置法</t>
  </si>
  <si>
    <t>1601</t>
  </si>
  <si>
    <t>62aa8250</t>
  </si>
  <si>
    <t>移動等円滑化経路協定の認可</t>
  </si>
  <si>
    <t>高齢者、障害者等の移動等の円滑化の促進に関する法律</t>
  </si>
  <si>
    <t>第41条第3項</t>
  </si>
  <si>
    <t>今まで申請等がなく、処理期間は未設定。</t>
  </si>
  <si>
    <t>1107</t>
  </si>
  <si>
    <t>移動等円滑化経路協定の変更認可</t>
  </si>
  <si>
    <t>1108</t>
  </si>
  <si>
    <t>移動等円滑化経路協定の廃止認可</t>
  </si>
  <si>
    <t>1109</t>
  </si>
  <si>
    <t>一の所有者による移動等円滑化経路協定の認可</t>
  </si>
  <si>
    <t>1110</t>
  </si>
  <si>
    <t>建築行為等の許可(市の区域にあっては、個人施行者、組合若しくは区画整理会社が施行し、又は市が法第3条第4項の規定により施行する土地区画整理事業に係る事務を除く。)</t>
  </si>
  <si>
    <t>3131</t>
  </si>
  <si>
    <t>26aa2358</t>
  </si>
  <si>
    <t>事業の認可</t>
  </si>
  <si>
    <t>高齢者の居住の安定確保に関する法律</t>
  </si>
  <si>
    <t>第52条</t>
  </si>
  <si>
    <t>3157</t>
  </si>
  <si>
    <t>事業の変更の認可</t>
  </si>
  <si>
    <t>3158</t>
  </si>
  <si>
    <t>認可事業者による終身建物賃貸借の解約の承認</t>
  </si>
  <si>
    <t>3159</t>
  </si>
  <si>
    <t>第67条第3項</t>
  </si>
  <si>
    <t>3160</t>
  </si>
  <si>
    <t>31012000</t>
  </si>
  <si>
    <t>優良宅地の認定（個人・短期）</t>
  </si>
  <si>
    <t>租税特別措置法</t>
  </si>
  <si>
    <t>第28条の4第3項第5号イ</t>
  </si>
  <si>
    <t>3137</t>
  </si>
  <si>
    <t>優良住宅の認定(個人・短期）</t>
  </si>
  <si>
    <t>第28条の4第3項第6号</t>
  </si>
  <si>
    <t>3133</t>
  </si>
  <si>
    <t>優良宅地の認定（個人・長期）</t>
  </si>
  <si>
    <t>第31条の2第2項第14号ハ</t>
  </si>
  <si>
    <t>3139</t>
  </si>
  <si>
    <t>優良住宅の認定（個人・長期）</t>
  </si>
  <si>
    <t>第31条の2第2項第15号ニ</t>
  </si>
  <si>
    <t>3135</t>
  </si>
  <si>
    <t>優良宅地の認定（法人・短期）</t>
  </si>
  <si>
    <t>第63条第3項第5号イ</t>
  </si>
  <si>
    <t>3138</t>
  </si>
  <si>
    <t>優良住宅の認定(法人・短期）</t>
  </si>
  <si>
    <t>第63条第3項第6号</t>
  </si>
  <si>
    <t>3134</t>
  </si>
  <si>
    <t>優良宅地の認定（法人・長期）</t>
  </si>
  <si>
    <t>第62条の3第4項第14号ハ</t>
  </si>
  <si>
    <t>3140</t>
  </si>
  <si>
    <t>優良住宅の認定（法人・長期）</t>
  </si>
  <si>
    <t>第62条の3第4項第15号ニ</t>
  </si>
  <si>
    <t>3136</t>
  </si>
  <si>
    <t>26161000</t>
  </si>
  <si>
    <t>基礎調査のための障害物の伐除の許可</t>
  </si>
  <si>
    <t>宅地造成及び特定盛土等規制法</t>
  </si>
  <si>
    <t>今までに申請等がなく、処理期間は未設定。</t>
  </si>
  <si>
    <t>241</t>
  </si>
  <si>
    <t>0241</t>
  </si>
  <si>
    <t>都市まちづくり部 開発調整課</t>
  </si>
  <si>
    <t>21018000</t>
  </si>
  <si>
    <t>障害物の伐除のための許可</t>
  </si>
  <si>
    <t>土地収用法</t>
  </si>
  <si>
    <t>1箇月（通知による平均日）</t>
  </si>
  <si>
    <t>316</t>
  </si>
  <si>
    <t>0316</t>
  </si>
  <si>
    <t>都市まちづくり部 道路河川課</t>
  </si>
  <si>
    <t>山林原野等の伐除の許可</t>
  </si>
  <si>
    <t>第14条第3項</t>
  </si>
  <si>
    <t>14日（通知による平均日）</t>
  </si>
  <si>
    <t>317</t>
  </si>
  <si>
    <t>0317</t>
  </si>
  <si>
    <t>非常災害の際の土地の使用に係る許可</t>
  </si>
  <si>
    <t>第122条第1項</t>
  </si>
  <si>
    <t>設定なじまない（通知より）</t>
  </si>
  <si>
    <t>318</t>
  </si>
  <si>
    <t>0318</t>
  </si>
  <si>
    <t>非常災害の際の土地の使用に係る許可（第122条第1項の準用）</t>
  </si>
  <si>
    <t>第138条第1項</t>
  </si>
  <si>
    <t>319</t>
  </si>
  <si>
    <t>0319</t>
  </si>
  <si>
    <t>23001000</t>
  </si>
  <si>
    <t>道路管理者以外の者が行う工事の承認</t>
  </si>
  <si>
    <t>道路法</t>
  </si>
  <si>
    <t>10日（市のみの許可の場合）・17～20日（道路使用が必要な場合）</t>
  </si>
  <si>
    <t>263</t>
  </si>
  <si>
    <t>0263</t>
  </si>
  <si>
    <t>道路の占用の許可</t>
  </si>
  <si>
    <t>264</t>
  </si>
  <si>
    <t>0264</t>
  </si>
  <si>
    <t>道路の占用の変更の許可</t>
  </si>
  <si>
    <t>第32条第3項</t>
  </si>
  <si>
    <t>10日（市のみの許可）※土日含まず。・17～20日（道路使用が必要な場合）※土日含まず。</t>
  </si>
  <si>
    <t>265</t>
  </si>
  <si>
    <t>0265</t>
  </si>
  <si>
    <t>入札占用計画の認定</t>
  </si>
  <si>
    <t>第39条の5第1項</t>
  </si>
  <si>
    <t>1713</t>
  </si>
  <si>
    <t>入札占用計画の変更の認定</t>
  </si>
  <si>
    <t>第39条の6第1項</t>
  </si>
  <si>
    <t>1714</t>
  </si>
  <si>
    <t>占用入札を行つた場合における道路の占用の許可</t>
  </si>
  <si>
    <t>第39条の7第1項</t>
  </si>
  <si>
    <t>1715</t>
  </si>
  <si>
    <t>限度超過車両の通行許可</t>
  </si>
  <si>
    <t>第47条の2第1項</t>
  </si>
  <si>
    <t>266</t>
  </si>
  <si>
    <t>0266</t>
  </si>
  <si>
    <t>歩行者利便増進計画の認定</t>
  </si>
  <si>
    <t>第48条の26第1項</t>
  </si>
  <si>
    <t>1883</t>
  </si>
  <si>
    <t>歩行者利便増進計画の変更の認定</t>
  </si>
  <si>
    <t>第48条の27第1項</t>
  </si>
  <si>
    <t>1884</t>
  </si>
  <si>
    <t>公募を行つた場合における道路の占用の許可</t>
  </si>
  <si>
    <t>第48条の28第1項</t>
  </si>
  <si>
    <t>1885</t>
  </si>
  <si>
    <t>第48条の29</t>
  </si>
  <si>
    <t>1886</t>
  </si>
  <si>
    <t>車両の停留の許可</t>
  </si>
  <si>
    <t>第48条の32第1項</t>
  </si>
  <si>
    <t>1887</t>
  </si>
  <si>
    <t>車両の停留の変更の許可</t>
  </si>
  <si>
    <t>第48条の32第3項</t>
  </si>
  <si>
    <t>1888</t>
  </si>
  <si>
    <t>自動車専用道路との連結の許可</t>
  </si>
  <si>
    <t>第48条の5第1項</t>
  </si>
  <si>
    <t>267</t>
  </si>
  <si>
    <t>0267</t>
  </si>
  <si>
    <t>自動車専用道路との連結の変更許可</t>
  </si>
  <si>
    <t>第48条の5第3項</t>
  </si>
  <si>
    <t>268</t>
  </si>
  <si>
    <t>0268</t>
  </si>
  <si>
    <t>道路協力団体の指定</t>
  </si>
  <si>
    <t>第48条の60第1項</t>
  </si>
  <si>
    <t>1762</t>
  </si>
  <si>
    <t>区域決定後、権原取得前の形質変更等の許可</t>
  </si>
  <si>
    <t>第91条第1項</t>
  </si>
  <si>
    <t>269</t>
  </si>
  <si>
    <t>0269</t>
  </si>
  <si>
    <t>道路予定区域における占用許可、占用の変更許可（第32条第1項及び第3項の準用）</t>
  </si>
  <si>
    <t>270</t>
  </si>
  <si>
    <t>0270</t>
  </si>
  <si>
    <t>23013000</t>
  </si>
  <si>
    <t>特殊車両の通行認定</t>
  </si>
  <si>
    <t>車両制限令</t>
  </si>
  <si>
    <t>175</t>
  </si>
  <si>
    <t>0175</t>
  </si>
  <si>
    <t>24001000</t>
  </si>
  <si>
    <t>河川管理者以外の者の施行する工事等の承認</t>
  </si>
  <si>
    <t>河川法</t>
  </si>
  <si>
    <t>第100条において準用する第20条</t>
  </si>
  <si>
    <t>10日（土日含まず。）</t>
  </si>
  <si>
    <t>5</t>
  </si>
  <si>
    <t>0005</t>
  </si>
  <si>
    <t>流水占用の許可</t>
  </si>
  <si>
    <t>第100条において準用する第23条</t>
  </si>
  <si>
    <t>新規10日（土日含まず。）・更新10日（土日含まず。）</t>
  </si>
  <si>
    <t>6</t>
  </si>
  <si>
    <t>0006</t>
  </si>
  <si>
    <t>流水の占用の登録</t>
  </si>
  <si>
    <t>第100条において準用する第23条の2</t>
  </si>
  <si>
    <t>1661</t>
  </si>
  <si>
    <t>土地占用の許可</t>
  </si>
  <si>
    <t>第100条において準用する第24条</t>
  </si>
  <si>
    <t>7</t>
  </si>
  <si>
    <t>0007</t>
  </si>
  <si>
    <t>土石等の採取の許可</t>
  </si>
  <si>
    <t>第100条において準用する第25条</t>
  </si>
  <si>
    <t>8</t>
  </si>
  <si>
    <t>0008</t>
  </si>
  <si>
    <t>工作物の新築等の許可</t>
  </si>
  <si>
    <t>第100条において準用する第26条第1項</t>
  </si>
  <si>
    <t>9</t>
  </si>
  <si>
    <t>0009</t>
  </si>
  <si>
    <t>土地の掘削等の許可</t>
  </si>
  <si>
    <t>第100条において準用する第27条第1項</t>
  </si>
  <si>
    <t>10</t>
  </si>
  <si>
    <t>0010</t>
  </si>
  <si>
    <t>竹木の流送の許可等</t>
  </si>
  <si>
    <t>第100条において準用する第28条</t>
  </si>
  <si>
    <t>11</t>
  </si>
  <si>
    <t>0011</t>
  </si>
  <si>
    <t>河川管理上支障のある行為の許可等</t>
  </si>
  <si>
    <t>第100条において準用する第29条第1項</t>
  </si>
  <si>
    <t>12</t>
  </si>
  <si>
    <t>0012</t>
  </si>
  <si>
    <t>河川管理上支障のある行為の許可等（2級河川）</t>
  </si>
  <si>
    <t>第100条において準用する第29条第2項</t>
  </si>
  <si>
    <t>13</t>
  </si>
  <si>
    <t>0013</t>
  </si>
  <si>
    <t>許可工作物の完成検査</t>
  </si>
  <si>
    <t>第100条において準用する第30条第1項</t>
  </si>
  <si>
    <t>14</t>
  </si>
  <si>
    <t>0014</t>
  </si>
  <si>
    <t>許可工作物の完成前の使用の承認</t>
  </si>
  <si>
    <t>第100条において準用する第30条第2項</t>
  </si>
  <si>
    <t>15</t>
  </si>
  <si>
    <t>0015</t>
  </si>
  <si>
    <t>権利譲渡の承認</t>
  </si>
  <si>
    <t>第100条において準用する第34条第1項</t>
  </si>
  <si>
    <t>16</t>
  </si>
  <si>
    <t>0016</t>
  </si>
  <si>
    <t>損失補償前の流水の貯留又は取水の決定</t>
  </si>
  <si>
    <t>第100条において準用する第43条第1項</t>
  </si>
  <si>
    <t>17</t>
  </si>
  <si>
    <t>0017</t>
  </si>
  <si>
    <t>ダム操作規程の承認</t>
  </si>
  <si>
    <t>第100条において準用する第47条第1項</t>
  </si>
  <si>
    <t>18</t>
  </si>
  <si>
    <t>0018</t>
  </si>
  <si>
    <t>渇水時における水利使用の特例の承認</t>
  </si>
  <si>
    <t>第100条において準用する第53条の2第1項</t>
  </si>
  <si>
    <t>審査基準を満たしている場合には直ちに承認（通知による。）</t>
  </si>
  <si>
    <t>19</t>
  </si>
  <si>
    <t>0019</t>
  </si>
  <si>
    <t>河川保全区域内の行為の許可</t>
  </si>
  <si>
    <t>第100条において準用する第55条第1項</t>
  </si>
  <si>
    <t>20</t>
  </si>
  <si>
    <t>0020</t>
  </si>
  <si>
    <t>河川予定地内の行為の許可</t>
  </si>
  <si>
    <t>第100条において準用する第57条第1項</t>
  </si>
  <si>
    <t>21</t>
  </si>
  <si>
    <t>0021</t>
  </si>
  <si>
    <t>河川保全立体区域における行為の許可</t>
  </si>
  <si>
    <t>第100条において準用する第58条の4第1項</t>
  </si>
  <si>
    <t>477</t>
  </si>
  <si>
    <t>0477</t>
  </si>
  <si>
    <t>河川予定立体区域における行為の許可</t>
  </si>
  <si>
    <t>第100条において準用する第58条の6第1項</t>
  </si>
  <si>
    <t>478</t>
  </si>
  <si>
    <t>0478</t>
  </si>
  <si>
    <t>河川協力団体の指定</t>
  </si>
  <si>
    <t>第100条において準用する第58条の8第1項</t>
  </si>
  <si>
    <t>1651</t>
  </si>
  <si>
    <t>47003000</t>
  </si>
  <si>
    <t>土地への立入等の許可</t>
  </si>
  <si>
    <t>入会林野等に係る権利関係の近代化の助長に関する法律</t>
  </si>
  <si>
    <t>第25条第2項</t>
  </si>
  <si>
    <t>1</t>
  </si>
  <si>
    <t>0001</t>
  </si>
  <si>
    <t>79048000</t>
  </si>
  <si>
    <t>雨水貯留浸透施設整備計画の認定</t>
  </si>
  <si>
    <t>下水道法</t>
  </si>
  <si>
    <t>第25条の10第1項</t>
  </si>
  <si>
    <t>1892</t>
  </si>
  <si>
    <t>雨水貯留浸透施設整備計画の変更の認定</t>
  </si>
  <si>
    <t>第25条の13第1項</t>
  </si>
  <si>
    <t>1893</t>
  </si>
  <si>
    <t>第25条の19</t>
  </si>
  <si>
    <t>1894</t>
  </si>
  <si>
    <t>52158000</t>
  </si>
  <si>
    <t>採取計画の認可</t>
  </si>
  <si>
    <t>砂利採取法</t>
  </si>
  <si>
    <t>3126</t>
  </si>
  <si>
    <t>採取計画の変更の認可</t>
  </si>
  <si>
    <t>3127</t>
  </si>
  <si>
    <t>排水設備設置義務の免除に係る許可</t>
  </si>
  <si>
    <t>第10条第1項ただし書</t>
  </si>
  <si>
    <t>37</t>
  </si>
  <si>
    <t>0037</t>
  </si>
  <si>
    <t>都市まちづくり部 下水道課</t>
  </si>
  <si>
    <t>公共下水道管理者以外の者の工事・維持の承認</t>
  </si>
  <si>
    <t>38</t>
  </si>
  <si>
    <t>0038</t>
  </si>
  <si>
    <t>公共下水道の排水施設への物件設置の許可</t>
  </si>
  <si>
    <t>39</t>
  </si>
  <si>
    <t>0039</t>
  </si>
  <si>
    <t>流域下水道管理者以外の者の工事・維持の承認</t>
  </si>
  <si>
    <t>第25条の30第1項</t>
  </si>
  <si>
    <t>40</t>
  </si>
  <si>
    <t>0040</t>
  </si>
  <si>
    <t>雨水流域下水道管理者以外の者の工事・維持の承認</t>
  </si>
  <si>
    <t>第25条の30第2項</t>
  </si>
  <si>
    <t>41</t>
  </si>
  <si>
    <t>0041</t>
  </si>
  <si>
    <t>22128000</t>
  </si>
  <si>
    <t>公園管理者以外の公園施設の設置管理の許可・変更の許可</t>
  </si>
  <si>
    <t>都市公園法</t>
  </si>
  <si>
    <t>285</t>
  </si>
  <si>
    <t>0285</t>
  </si>
  <si>
    <t>都市まちづくり部 緑地公園課</t>
  </si>
  <si>
    <t>都市公園の占用許可</t>
  </si>
  <si>
    <t>286</t>
  </si>
  <si>
    <t>0286</t>
  </si>
  <si>
    <t>都市公園の占用許可の変更</t>
  </si>
  <si>
    <t>第6条第3項</t>
  </si>
  <si>
    <t>287</t>
  </si>
  <si>
    <t>0287</t>
  </si>
  <si>
    <t>公園予定地における公園管理者以外の公園施設の設置管理の許可・変更の許可（第5条の準用）</t>
  </si>
  <si>
    <t>第33条第4項</t>
  </si>
  <si>
    <t>288</t>
  </si>
  <si>
    <t>0288</t>
  </si>
  <si>
    <t>公園予定地の占用許可・変更の許可（第6条の準用）</t>
  </si>
  <si>
    <t>289</t>
  </si>
  <si>
    <t>0289</t>
  </si>
  <si>
    <t>43ab4101</t>
  </si>
  <si>
    <t>農業の有する多面的機能の発揮の促進に関する法律</t>
  </si>
  <si>
    <t>1705</t>
  </si>
  <si>
    <t>事業計画の変更認定</t>
  </si>
  <si>
    <t>1706</t>
  </si>
  <si>
    <t>36006000</t>
  </si>
  <si>
    <t>小学校、中学校等への就学義務の猶予又は免除</t>
  </si>
  <si>
    <t>学校教育法</t>
  </si>
  <si>
    <t>第18条</t>
  </si>
  <si>
    <t>1131</t>
  </si>
  <si>
    <t>教育委員会 学校教育部 学務保健課</t>
  </si>
  <si>
    <t>36007000</t>
  </si>
  <si>
    <t>小学校又は中学校の変更</t>
  </si>
  <si>
    <t>学校教育法施行令</t>
  </si>
  <si>
    <t>7日（ただし、審査会案件については21日）</t>
  </si>
  <si>
    <t>24</t>
  </si>
  <si>
    <t>0024</t>
  </si>
  <si>
    <t>区域外就学等</t>
  </si>
  <si>
    <t>25</t>
  </si>
  <si>
    <t>0025</t>
  </si>
  <si>
    <t>38001000</t>
  </si>
  <si>
    <t>学校施設利用の許可</t>
  </si>
  <si>
    <t>社会教育法</t>
  </si>
  <si>
    <t>その月の1日～10日までに翌月と翌々月の分を申請する。
翌月の1日に許可書発行</t>
  </si>
  <si>
    <t>174</t>
  </si>
  <si>
    <t>0174</t>
  </si>
  <si>
    <t>教育委員会 生涯学習推進部 社会教育課</t>
  </si>
  <si>
    <t>38283000</t>
  </si>
  <si>
    <t>史跡名勝天然記念物に関する現状変更等の許可</t>
  </si>
  <si>
    <t>文化財保護法</t>
  </si>
  <si>
    <t>第125条第1項</t>
  </si>
  <si>
    <t>1925</t>
  </si>
  <si>
    <t>教育委員会 生涯学習推進部 社会教育課（文化財係）</t>
  </si>
  <si>
    <t>文化財保存活用支援団体の指定</t>
  </si>
  <si>
    <t>第192条の2第1項</t>
  </si>
  <si>
    <t>1859</t>
  </si>
  <si>
    <t>19031000</t>
  </si>
  <si>
    <t>防火対象物の定期点検報告制度の特例認定</t>
  </si>
  <si>
    <t>消防法</t>
  </si>
  <si>
    <t>第8条の2の3第1項（第36条第1項において準用する場合を含む。）</t>
  </si>
  <si>
    <t>182</t>
  </si>
  <si>
    <t>0182</t>
  </si>
  <si>
    <t>消防本部 予防課</t>
  </si>
  <si>
    <t>危険物の仮貯蔵及び仮取扱の承認</t>
  </si>
  <si>
    <t>183</t>
  </si>
  <si>
    <t>0183</t>
  </si>
  <si>
    <t>危険物施設設置・変更の許可</t>
  </si>
  <si>
    <t>184</t>
  </si>
  <si>
    <t>0184</t>
  </si>
  <si>
    <t>危険物施設の完成検査</t>
  </si>
  <si>
    <t>第11条第5項前段</t>
  </si>
  <si>
    <t>185</t>
  </si>
  <si>
    <t>0185</t>
  </si>
  <si>
    <t>仮使用の承認</t>
  </si>
  <si>
    <t>第11条第5項後段</t>
  </si>
  <si>
    <t>186</t>
  </si>
  <si>
    <t>0186</t>
  </si>
  <si>
    <t>危険物施設の完成検査前検査</t>
  </si>
  <si>
    <t>第11条の2第1項</t>
  </si>
  <si>
    <t>187</t>
  </si>
  <si>
    <t>0187</t>
  </si>
  <si>
    <t>予防規程の認可、変更認可</t>
  </si>
  <si>
    <t>第14条の2第1項</t>
  </si>
  <si>
    <t>188</t>
  </si>
  <si>
    <t>0188</t>
  </si>
  <si>
    <t>定期保安検査</t>
  </si>
  <si>
    <t>第14条の3第1項</t>
  </si>
  <si>
    <t>189</t>
  </si>
  <si>
    <t>0189</t>
  </si>
  <si>
    <t>臨時保安検査</t>
  </si>
  <si>
    <t>第14条の3第2項</t>
  </si>
  <si>
    <t>190</t>
  </si>
  <si>
    <t>0190</t>
  </si>
  <si>
    <t>19041000</t>
  </si>
  <si>
    <t>完成検査済証の再交付</t>
  </si>
  <si>
    <t>危険物の規制に関する政令</t>
  </si>
  <si>
    <t>第8条第4項</t>
  </si>
  <si>
    <t>26</t>
  </si>
  <si>
    <t>0026</t>
  </si>
  <si>
    <t>保安検査時期の変更</t>
  </si>
  <si>
    <t>第8条の4第2項ただし書</t>
  </si>
  <si>
    <t>27</t>
  </si>
  <si>
    <t>0027</t>
  </si>
  <si>
    <t>53102000</t>
  </si>
  <si>
    <t>製造の許可</t>
  </si>
  <si>
    <t>火薬類取締法</t>
  </si>
  <si>
    <t>3002</t>
  </si>
  <si>
    <t>販売営業の許可</t>
  </si>
  <si>
    <t>第5条</t>
  </si>
  <si>
    <t>3003</t>
  </si>
  <si>
    <t>製造施設等の変更の許可</t>
  </si>
  <si>
    <t>3006</t>
  </si>
  <si>
    <t>火薬庫の設置等の許可</t>
  </si>
  <si>
    <t>3008</t>
  </si>
  <si>
    <t>火薬庫の所有又は占有の除外の許可</t>
  </si>
  <si>
    <t>第13条ただし書</t>
  </si>
  <si>
    <t>3009</t>
  </si>
  <si>
    <t>火薬類の製造施設の設置等の工事に係る完成検査</t>
  </si>
  <si>
    <t>第15条第1項</t>
  </si>
  <si>
    <t>3011</t>
  </si>
  <si>
    <t>火薬類の製造施設の位置等の変更工事に係る完成検査</t>
  </si>
  <si>
    <t>第15条第2項</t>
  </si>
  <si>
    <t>3012</t>
  </si>
  <si>
    <t>譲渡又は譲受の許可</t>
  </si>
  <si>
    <t>第17条第1項</t>
  </si>
  <si>
    <t>3013</t>
  </si>
  <si>
    <t>譲渡許可証等の交付</t>
  </si>
  <si>
    <t>第17条第4項</t>
  </si>
  <si>
    <t>3015</t>
  </si>
  <si>
    <t>譲渡許可証等の再交付</t>
  </si>
  <si>
    <t>第17条第8項</t>
  </si>
  <si>
    <t>3016</t>
  </si>
  <si>
    <t>火薬類の輸入許可</t>
  </si>
  <si>
    <t>3017</t>
  </si>
  <si>
    <t>火薬類の爆発等の許可</t>
  </si>
  <si>
    <t>3018</t>
  </si>
  <si>
    <t>火薬類の廃棄の許可</t>
  </si>
  <si>
    <t>3020</t>
  </si>
  <si>
    <t>危害予防規程の認可</t>
  </si>
  <si>
    <t>3021</t>
  </si>
  <si>
    <t>保安教育計画の認可</t>
  </si>
  <si>
    <t>第29条第1項(同条第5項において準用する場合を含む。)</t>
  </si>
  <si>
    <t>3023</t>
  </si>
  <si>
    <t>保安検査</t>
  </si>
  <si>
    <t>3026</t>
  </si>
  <si>
    <t>54032000</t>
  </si>
  <si>
    <t>高圧ガスの製造の許可</t>
  </si>
  <si>
    <t>高圧ガス保安法</t>
  </si>
  <si>
    <t>25日</t>
  </si>
  <si>
    <t>3029</t>
  </si>
  <si>
    <t>更新・修正</t>
  </si>
  <si>
    <t>製造のための施設等の変更の許可</t>
  </si>
  <si>
    <t>3033</t>
  </si>
  <si>
    <t>貯蔵所設置の許可</t>
  </si>
  <si>
    <t>3035</t>
  </si>
  <si>
    <t>第一種貯蔵所の位置等の変更の許可</t>
  </si>
  <si>
    <t>3037</t>
  </si>
  <si>
    <t>高圧ガスの製造のための施設又は第一種貯蔵所の設置の工事に係る完成検査</t>
  </si>
  <si>
    <t>3038</t>
  </si>
  <si>
    <t>高圧ガスの製造のための施設又は第一種貯蔵所の位置等の変更工事に係る完成検査</t>
  </si>
  <si>
    <t>第20条第3項</t>
  </si>
  <si>
    <t>3039</t>
  </si>
  <si>
    <t>高圧ガス及び容器の輸入検査</t>
  </si>
  <si>
    <t>3041</t>
  </si>
  <si>
    <t>3048</t>
  </si>
  <si>
    <t>高圧ガスの充てんの許可</t>
  </si>
  <si>
    <t>第48条第5項</t>
  </si>
  <si>
    <t>3053</t>
  </si>
  <si>
    <t>容器検査所の登録及び更新</t>
  </si>
  <si>
    <t>第50条第3項</t>
  </si>
  <si>
    <t>3059</t>
  </si>
  <si>
    <t>54056000</t>
  </si>
  <si>
    <t>事業の登録</t>
  </si>
  <si>
    <t>液化石油ガスの保安の確保及び取引の適正化に関する法律</t>
  </si>
  <si>
    <t>3063</t>
  </si>
  <si>
    <t>液化石油ガス販売事業者登録簿への登録</t>
  </si>
  <si>
    <t>第3条の2第1項</t>
  </si>
  <si>
    <t>3064</t>
  </si>
  <si>
    <t>保安業務の認定</t>
  </si>
  <si>
    <t>3072</t>
  </si>
  <si>
    <t>一般消費者等の数の増加の認可</t>
  </si>
  <si>
    <t>3073</t>
  </si>
  <si>
    <t>保安業務規程の認可</t>
  </si>
  <si>
    <t>3075</t>
  </si>
  <si>
    <t>保安の確保の方法等の認定</t>
  </si>
  <si>
    <t>第35条の6第1項</t>
  </si>
  <si>
    <t>3080</t>
  </si>
  <si>
    <t>貯蔵施設等の設置の許可</t>
  </si>
  <si>
    <t>3083</t>
  </si>
  <si>
    <t>貯蔵施設の位置等の変更許可</t>
  </si>
  <si>
    <t>第37条の2第1項(法第37条の4第3項において読み替えて準用する場合を含む。)</t>
  </si>
  <si>
    <t>3084</t>
  </si>
  <si>
    <t>完成検査</t>
  </si>
  <si>
    <t>第37条の3第1項(法第37条の4第4項において読み替えて準用する場合を含む。)</t>
  </si>
  <si>
    <t>3085</t>
  </si>
  <si>
    <t>充てん設備の許可</t>
  </si>
  <si>
    <t>第37条の4第1項</t>
  </si>
  <si>
    <t>3086</t>
  </si>
  <si>
    <t>第37条の6第1項</t>
  </si>
  <si>
    <t>3088</t>
  </si>
  <si>
    <t>43069000</t>
  </si>
  <si>
    <t>農地等の権利移動の許可</t>
  </si>
  <si>
    <t>農地法</t>
  </si>
  <si>
    <t>328</t>
  </si>
  <si>
    <t>0328</t>
  </si>
  <si>
    <t>農業委員会事務局</t>
  </si>
  <si>
    <t>農地の転用の許可</t>
  </si>
  <si>
    <t>80日</t>
  </si>
  <si>
    <t>1757</t>
  </si>
  <si>
    <t>農地又は採草放牧地の転用のための権利移動の許可</t>
  </si>
  <si>
    <t>1758</t>
  </si>
  <si>
    <t>43085300</t>
  </si>
  <si>
    <t>特定農地貸付けに関する承認</t>
  </si>
  <si>
    <t>特定農地貸付けに関する農地法等の特例に関する法律</t>
  </si>
  <si>
    <t>第3条第3項</t>
  </si>
  <si>
    <t>前例がなしのため、未設定。</t>
  </si>
  <si>
    <t>273</t>
  </si>
  <si>
    <t>0273</t>
  </si>
  <si>
    <t>43085400</t>
  </si>
  <si>
    <t>特定農地貸付けの変更の承認（第3条第3項の準用）</t>
  </si>
  <si>
    <t>特定農地貸付けに関する農地法等の特例に関する法律施行令</t>
  </si>
  <si>
    <t>前例がないため、未設定。</t>
  </si>
  <si>
    <t>274</t>
  </si>
  <si>
    <t>0274</t>
  </si>
  <si>
    <t>43086000</t>
  </si>
  <si>
    <t>農地中間管理機構の借受農用地に係る事業参加資格の認定</t>
  </si>
  <si>
    <t>土地改良法</t>
  </si>
  <si>
    <t>第3条第4項</t>
  </si>
  <si>
    <t>310</t>
  </si>
  <si>
    <t>0310</t>
  </si>
  <si>
    <t>議会の解散の請求代表者証明書の交付</t>
  </si>
  <si>
    <t>第100条</t>
  </si>
  <si>
    <t>252</t>
  </si>
  <si>
    <t>0252</t>
  </si>
  <si>
    <t>選挙管理委員会事務局</t>
  </si>
  <si>
    <t>議会解散の請求における施設の使用に要する費用の承認</t>
  </si>
  <si>
    <t>第107条第3項</t>
  </si>
  <si>
    <t>253</t>
  </si>
  <si>
    <t>0253</t>
  </si>
  <si>
    <t>議会の議員の解職の請求代表者証明書の交付</t>
  </si>
  <si>
    <t>第110条</t>
  </si>
  <si>
    <t>254</t>
  </si>
  <si>
    <t>0254</t>
  </si>
  <si>
    <t>議会議員の解職請求における施設の使用に要する費用の承認</t>
  </si>
  <si>
    <t>第113条</t>
  </si>
  <si>
    <t>255</t>
  </si>
  <si>
    <t>0255</t>
  </si>
  <si>
    <t>長の解職の請求代表者証明書の交付</t>
  </si>
  <si>
    <t>第116条</t>
  </si>
  <si>
    <t>256</t>
  </si>
  <si>
    <t>0256</t>
  </si>
  <si>
    <t>長の解職請求における施設の使用に要する費用の承認</t>
  </si>
  <si>
    <t>第116条の2</t>
  </si>
  <si>
    <t>257</t>
  </si>
  <si>
    <t>0257</t>
  </si>
  <si>
    <t>同時投票における施設の使用に要する費用の承認</t>
  </si>
  <si>
    <t>第120条</t>
  </si>
  <si>
    <t>258</t>
  </si>
  <si>
    <t>0258</t>
  </si>
  <si>
    <t>住民投票実施請求代表者証明書の交付</t>
  </si>
  <si>
    <t>第13条第2項</t>
  </si>
  <si>
    <t>491</t>
  </si>
  <si>
    <t>0491</t>
  </si>
  <si>
    <t>事務の監査の請求代表者証明書の交付（第91条第2項の準用）</t>
  </si>
  <si>
    <t>第99条</t>
  </si>
  <si>
    <t>251</t>
  </si>
  <si>
    <t>0251</t>
  </si>
  <si>
    <t>監査委員事務局</t>
  </si>
  <si>
    <t>06101000</t>
  </si>
  <si>
    <t>職員団体等の規約の認証</t>
  </si>
  <si>
    <t>職員団体等に対する法人格の付与に関する法律</t>
  </si>
  <si>
    <t>191</t>
  </si>
  <si>
    <t>0191</t>
  </si>
  <si>
    <t>公平委員会</t>
  </si>
  <si>
    <t>11001000</t>
  </si>
  <si>
    <t>職員団体の登録</t>
  </si>
  <si>
    <t>地方公務員法</t>
  </si>
  <si>
    <t>第53条第5項</t>
  </si>
  <si>
    <t>申請を受けた日から30日以内</t>
  </si>
  <si>
    <t>244</t>
  </si>
  <si>
    <t>0244</t>
  </si>
  <si>
    <t>指定納付受託者の指定</t>
  </si>
  <si>
    <t>第231条の2の3第1項</t>
  </si>
  <si>
    <t>1900</t>
  </si>
  <si>
    <t>複数課</t>
  </si>
  <si>
    <t>行政財産の使用許可</t>
  </si>
  <si>
    <t>第238条の4第7項</t>
  </si>
  <si>
    <t>245</t>
  </si>
  <si>
    <t>0245</t>
  </si>
  <si>
    <t>指定公金事務取扱者の指定</t>
  </si>
  <si>
    <t>第243条の2第1項</t>
  </si>
  <si>
    <t>1949</t>
  </si>
  <si>
    <t>地域来訪者等利便増進活動計画の認定及び変更認定</t>
  </si>
  <si>
    <t>第17条の7第8項及び第13項</t>
  </si>
  <si>
    <t>1816</t>
  </si>
  <si>
    <t>担当部署未定</t>
  </si>
  <si>
    <t>22ab6461</t>
  </si>
  <si>
    <t>所有者不明土地利用円滑化等推進法人の指定</t>
  </si>
  <si>
    <t>所有者不明土地の利用の円滑化等に関する特別措置法</t>
  </si>
  <si>
    <t>1922</t>
  </si>
  <si>
    <t>移動等円滑化施設協定の認可（第41条第3項の準用）</t>
  </si>
  <si>
    <t>第51条の2第3項</t>
  </si>
  <si>
    <t>1848</t>
  </si>
  <si>
    <t>移動等円滑化施設協定の変更認可（第44条第1項の準用）</t>
  </si>
  <si>
    <t>1849</t>
  </si>
  <si>
    <t>移動等円滑化施設協定の廃止認可（第48条第1項の準用）</t>
  </si>
  <si>
    <t>1850</t>
  </si>
  <si>
    <t>一の所有者による移動等円滑化施設協定の認可（第50条の準用）</t>
  </si>
  <si>
    <t>1851</t>
  </si>
  <si>
    <t>排水設備の設置の承認</t>
  </si>
  <si>
    <t>第12条の10第1項</t>
  </si>
  <si>
    <t>1862</t>
  </si>
  <si>
    <t>31013000</t>
  </si>
  <si>
    <t>法第37条の5第1項の表の第1号の上欄の規定による中高層の耐火建築物の建築事業の認定</t>
  </si>
  <si>
    <t>租税特別措置法施行令</t>
  </si>
  <si>
    <t>第25条の4第2項</t>
  </si>
  <si>
    <t>3145</t>
  </si>
  <si>
    <t>継続居住等の認定</t>
  </si>
  <si>
    <t>第25条の4第17項</t>
  </si>
  <si>
    <t>3146</t>
  </si>
  <si>
    <t>別紙</t>
    <rPh sb="0" eb="2">
      <t>ベッシ</t>
    </rPh>
    <phoneticPr fontId="1"/>
  </si>
  <si>
    <t>別紙リンク</t>
    <rPh sb="0" eb="2">
      <t>ベッシ</t>
    </rPh>
    <phoneticPr fontId="1"/>
  </si>
  <si>
    <t>.../../別紙/law_0252（別紙）.docx</t>
  </si>
  <si>
    <t>.../../別紙/law_0254（別紙）.docx</t>
  </si>
  <si>
    <t>.../../別紙/law_0256（別紙）.docx</t>
  </si>
  <si>
    <t>.../../別紙/law_0491（別紙）.docx</t>
  </si>
  <si>
    <t>.../../別紙/law_0251（別紙）.docx</t>
  </si>
  <si>
    <t>地縁による団体の認可の取消し</t>
  </si>
  <si>
    <t>第260条の2第14項</t>
  </si>
  <si>
    <t>740</t>
  </si>
  <si>
    <t>0740</t>
  </si>
  <si>
    <t>認可地縁団体の合併認可の取消し</t>
  </si>
  <si>
    <t>第260条の45第1項</t>
  </si>
  <si>
    <t>1930</t>
  </si>
  <si>
    <t>指定地域共同活動団体に対する改善のための措置命令</t>
  </si>
  <si>
    <t>第260条の49第11項</t>
  </si>
  <si>
    <t>1967</t>
  </si>
  <si>
    <t>業務運営改善の措置命令等</t>
  </si>
  <si>
    <t>第22条第2項及び第3項</t>
  </si>
  <si>
    <t>1209</t>
  </si>
  <si>
    <t>先端設備等導入計画の認定の取消し</t>
  </si>
  <si>
    <t>第53条第2項及び第3項</t>
  </si>
  <si>
    <t>1899</t>
  </si>
  <si>
    <t>認定の取消し（市民農園開設）</t>
  </si>
  <si>
    <t>660</t>
  </si>
  <si>
    <t>0660</t>
  </si>
  <si>
    <t>農業経営改善計画の認定の取消し</t>
  </si>
  <si>
    <t>837</t>
  </si>
  <si>
    <t>0837</t>
  </si>
  <si>
    <t>協定の認可の取消し</t>
  </si>
  <si>
    <t>第37条第1項</t>
  </si>
  <si>
    <t>1920</t>
  </si>
  <si>
    <t>45054000</t>
  </si>
  <si>
    <t>組合員等への事務費の賦課</t>
  </si>
  <si>
    <t>農業保険法</t>
  </si>
  <si>
    <t>839</t>
  </si>
  <si>
    <t>0839</t>
  </si>
  <si>
    <t>53008000</t>
  </si>
  <si>
    <t>変更命令</t>
  </si>
  <si>
    <t>工場立地法</t>
  </si>
  <si>
    <t>5220</t>
  </si>
  <si>
    <t>高度化事業計画変更の認定の取消し</t>
  </si>
  <si>
    <t>1638</t>
  </si>
  <si>
    <t>事業計画の認定の取消し</t>
  </si>
  <si>
    <t>1830</t>
  </si>
  <si>
    <t>設立認証の取消し</t>
  </si>
  <si>
    <t>第13条第3項（第39条第2項において準用する場合を含む。）</t>
  </si>
  <si>
    <t>3091</t>
  </si>
  <si>
    <t>改善命令</t>
  </si>
  <si>
    <t>3096</t>
  </si>
  <si>
    <t>設立の認証の取消し</t>
  </si>
  <si>
    <t>第43条第1項及び第2項</t>
  </si>
  <si>
    <t>3097</t>
  </si>
  <si>
    <t>認定の取消し(法第4条第1項に規定する商店街整備計画、同条第2項に規定する店舗集団化計画、同条第3項に規定する共同店舗等整備計画又は同条第6項に規定する商店街整備等支援計画に係る全ての施設又は設備が当該市の区域内のみにあるものを除く。)</t>
  </si>
  <si>
    <t>3107</t>
  </si>
  <si>
    <t>08ab3955</t>
  </si>
  <si>
    <t>個人番号カードの返納命令</t>
  </si>
  <si>
    <t>行政手続における特定の個人を識別するための番号の利用等に関する法律施行令</t>
  </si>
  <si>
    <t>1753</t>
  </si>
  <si>
    <t>82115000</t>
  </si>
  <si>
    <t>保険料の徴収</t>
  </si>
  <si>
    <t>高齢者の医療の確保に関する法律</t>
  </si>
  <si>
    <t>第104条</t>
  </si>
  <si>
    <t>1130</t>
  </si>
  <si>
    <t>被保険者証の返還命令</t>
  </si>
  <si>
    <t>第9条第3項</t>
  </si>
  <si>
    <t>616</t>
  </si>
  <si>
    <t>0616</t>
  </si>
  <si>
    <t>一部負担金不払いによる徴収</t>
  </si>
  <si>
    <t>第42条第2項</t>
  </si>
  <si>
    <t>617</t>
  </si>
  <si>
    <t>0617</t>
  </si>
  <si>
    <t>故意の場合の給付制限</t>
  </si>
  <si>
    <t>618</t>
  </si>
  <si>
    <t>0618</t>
  </si>
  <si>
    <t>闘争・泥酔等の場合の給付制限</t>
  </si>
  <si>
    <t>第61条</t>
  </si>
  <si>
    <t>619</t>
  </si>
  <si>
    <t>0619</t>
  </si>
  <si>
    <t>療養に関する指示に従わない場合の給付制限</t>
  </si>
  <si>
    <t>第62条</t>
  </si>
  <si>
    <t>620</t>
  </si>
  <si>
    <t>0620</t>
  </si>
  <si>
    <t>強制診断等拒否の場合の給付制限</t>
  </si>
  <si>
    <t>第63条</t>
  </si>
  <si>
    <t>621</t>
  </si>
  <si>
    <t>0621</t>
  </si>
  <si>
    <t>保険料滞納の場合の保険給付の一時差止</t>
  </si>
  <si>
    <t>第63条の2</t>
  </si>
  <si>
    <t>622</t>
  </si>
  <si>
    <t>0622</t>
  </si>
  <si>
    <t>被保険者に対する不正利得の徴収</t>
  </si>
  <si>
    <t>623</t>
  </si>
  <si>
    <t>0623</t>
  </si>
  <si>
    <t>国保医に対する連帯納付命令</t>
  </si>
  <si>
    <t>第65条第2項</t>
  </si>
  <si>
    <t>624</t>
  </si>
  <si>
    <t>0624</t>
  </si>
  <si>
    <t>療養取扱機関の費用納付命令等</t>
  </si>
  <si>
    <t>第65条第3項</t>
  </si>
  <si>
    <t>625</t>
  </si>
  <si>
    <t>0625</t>
  </si>
  <si>
    <t>第76条</t>
  </si>
  <si>
    <t>626</t>
  </si>
  <si>
    <t>0626</t>
  </si>
  <si>
    <t>受給資格の喪失</t>
  </si>
  <si>
    <t>第4条</t>
  </si>
  <si>
    <t>641</t>
  </si>
  <si>
    <t>0641</t>
  </si>
  <si>
    <t>手当の不支給</t>
  </si>
  <si>
    <t>643</t>
  </si>
  <si>
    <t>0643</t>
  </si>
  <si>
    <t>調査拒否等による手当支払差止め</t>
  </si>
  <si>
    <t>第11条</t>
  </si>
  <si>
    <t>644</t>
  </si>
  <si>
    <t>0644</t>
  </si>
  <si>
    <t>支払いの調整</t>
  </si>
  <si>
    <t>645</t>
  </si>
  <si>
    <t>0645</t>
  </si>
  <si>
    <t>不正利得の徴収</t>
  </si>
  <si>
    <t>646</t>
  </si>
  <si>
    <t>0646</t>
  </si>
  <si>
    <t>児童扶養手当の受給資格の喪失</t>
  </si>
  <si>
    <t>1654</t>
  </si>
  <si>
    <t>児童扶養手当の支給の調整</t>
  </si>
  <si>
    <t>第4条の2</t>
  </si>
  <si>
    <t>1655</t>
  </si>
  <si>
    <t>受給資格者の所得による支給の制限①</t>
  </si>
  <si>
    <t>1030</t>
  </si>
  <si>
    <t>受給資格者の所得による支給の制限②</t>
  </si>
  <si>
    <t>第9条の2</t>
  </si>
  <si>
    <t>1033</t>
  </si>
  <si>
    <t>父又は母に対する手当の支給の制限</t>
  </si>
  <si>
    <t>1034</t>
  </si>
  <si>
    <t>養育者に対する手当の支給の制限</t>
  </si>
  <si>
    <t>1035</t>
  </si>
  <si>
    <t>児童扶養手当の返還</t>
  </si>
  <si>
    <t>1036</t>
  </si>
  <si>
    <t>母、父又は養育者に対する手当の支給制限</t>
  </si>
  <si>
    <t>第13条の2</t>
  </si>
  <si>
    <t>1692</t>
  </si>
  <si>
    <t>受給資格者に対する手当の支給の制限</t>
  </si>
  <si>
    <t>第13条の3第1項</t>
  </si>
  <si>
    <t>1037</t>
  </si>
  <si>
    <t>規定違反に対する支給の制限</t>
  </si>
  <si>
    <t>第14条</t>
  </si>
  <si>
    <t>1038</t>
  </si>
  <si>
    <t>届出等不履行の支払の差止め</t>
  </si>
  <si>
    <t>1039</t>
  </si>
  <si>
    <t>1040</t>
  </si>
  <si>
    <t>児童扶養手当の手当の支払の調整</t>
  </si>
  <si>
    <t>1656</t>
  </si>
  <si>
    <t>母子家庭日常生活支援の措置の解除</t>
  </si>
  <si>
    <t>851</t>
  </si>
  <si>
    <t>0851</t>
  </si>
  <si>
    <t>母子家庭自立支援給付金の不正利得の徴収</t>
  </si>
  <si>
    <t>第31条の2</t>
  </si>
  <si>
    <t>1679</t>
  </si>
  <si>
    <t>父子家庭日常生活支援事業の措置の解除</t>
  </si>
  <si>
    <t>第31条の7第3項</t>
  </si>
  <si>
    <t>1680</t>
  </si>
  <si>
    <t>父子家庭自立支援給付金の不正利得の徴収</t>
  </si>
  <si>
    <t>第31条の10において準用する第31条の2</t>
  </si>
  <si>
    <t>1682</t>
  </si>
  <si>
    <t>寡婦日常生活支援の措置の解除</t>
  </si>
  <si>
    <t>第33条第3項</t>
  </si>
  <si>
    <t>852</t>
  </si>
  <si>
    <t>0852</t>
  </si>
  <si>
    <t>診療報酬の支払いの一時差止め</t>
  </si>
  <si>
    <t>第20条第7項において準用する児童福祉法第21条の3第2項</t>
  </si>
  <si>
    <t>946</t>
  </si>
  <si>
    <t>0946</t>
  </si>
  <si>
    <t>費用の徴収</t>
  </si>
  <si>
    <t>第21条の4第1項</t>
  </si>
  <si>
    <t>947</t>
  </si>
  <si>
    <t>0947</t>
  </si>
  <si>
    <t>1579</t>
  </si>
  <si>
    <t>調査書類提出命令拒否による支給制限</t>
  </si>
  <si>
    <t>1576</t>
  </si>
  <si>
    <t>届出等拒否による手当支払い差止め</t>
  </si>
  <si>
    <t>1577</t>
  </si>
  <si>
    <t>支払の調整</t>
  </si>
  <si>
    <t>1581</t>
  </si>
  <si>
    <t>1578</t>
  </si>
  <si>
    <t>家庭支援事業による支援提供の措置の解除</t>
  </si>
  <si>
    <t>第21条の18第2項</t>
  </si>
  <si>
    <t>1965</t>
  </si>
  <si>
    <t>健やか部 こども家庭室</t>
  </si>
  <si>
    <t>助産の実施の解除</t>
  </si>
  <si>
    <t>第22条</t>
  </si>
  <si>
    <t>650</t>
  </si>
  <si>
    <t>0650</t>
  </si>
  <si>
    <t>母子保護の実施の解除</t>
  </si>
  <si>
    <t>第23条</t>
  </si>
  <si>
    <t>651</t>
  </si>
  <si>
    <t>0651</t>
  </si>
  <si>
    <t>児童等を社会福祉主事等に指導させる措置の解除</t>
  </si>
  <si>
    <t>第25条の7第1項第2号</t>
  </si>
  <si>
    <t>653</t>
  </si>
  <si>
    <t>0653</t>
  </si>
  <si>
    <t>障害福祉サービス、助産の実施又は母子保護及び保育の利用に要する費用の徴収</t>
  </si>
  <si>
    <t>第56条第2項</t>
  </si>
  <si>
    <t>654</t>
  </si>
  <si>
    <t>0654</t>
  </si>
  <si>
    <t>公私連携法人の指定の取消し</t>
  </si>
  <si>
    <t>第34条第11項</t>
  </si>
  <si>
    <t>1709</t>
  </si>
  <si>
    <t>当該市町村の設置する保育所若しくは幼保連携型認定こども園に入所させ、又は当該市町村以外の者の設置する保育所若しくは幼保連携型認定こども園に入所を委託して、保育を行う等の措置の解除</t>
  </si>
  <si>
    <t>第24条第5項及び第6項</t>
  </si>
  <si>
    <t>1890</t>
  </si>
  <si>
    <t>家庭的保育事業等に対する改善命令</t>
  </si>
  <si>
    <t>第34条の17第3項</t>
  </si>
  <si>
    <t>1726</t>
  </si>
  <si>
    <t>家庭的保育事業等の停止命令等</t>
  </si>
  <si>
    <t>第34条の17第4項</t>
  </si>
  <si>
    <t>1727</t>
  </si>
  <si>
    <t>公私連携保育法人の指定の取消し</t>
  </si>
  <si>
    <t>第56条の8第11項</t>
  </si>
  <si>
    <t>1730</t>
  </si>
  <si>
    <t>費用の滞納等に対する処分</t>
  </si>
  <si>
    <t>第56条第7項</t>
  </si>
  <si>
    <t>1083</t>
  </si>
  <si>
    <t>家庭的保育事業等の認可の取消し</t>
  </si>
  <si>
    <t>第58条第2項</t>
  </si>
  <si>
    <t>1731</t>
  </si>
  <si>
    <t>第12条第1項及び第2項（第30条の3において準用する場合を含む。）</t>
  </si>
  <si>
    <t>1732</t>
  </si>
  <si>
    <t>教育・保育給付認定の取消し</t>
  </si>
  <si>
    <t>1735</t>
  </si>
  <si>
    <t>施設等利用給付認定の取消し</t>
  </si>
  <si>
    <t>第30条の9第1項</t>
  </si>
  <si>
    <t>1854</t>
  </si>
  <si>
    <t>特定教育・保育施設の設置者に対する勧告履行命令</t>
  </si>
  <si>
    <t>第39条第4項</t>
  </si>
  <si>
    <t>1742</t>
  </si>
  <si>
    <t>特定教育・保育施設の確認の取消し等</t>
  </si>
  <si>
    <t>第40条第1項</t>
  </si>
  <si>
    <t>1743</t>
  </si>
  <si>
    <t>特定地域型保育事業者に対する勧告履行命令</t>
  </si>
  <si>
    <t>1746</t>
  </si>
  <si>
    <t>特定地域型保育事業者の確認の取消し等</t>
  </si>
  <si>
    <t>1747</t>
  </si>
  <si>
    <t>特定教育・保育提供者に対する勧告履行命令</t>
  </si>
  <si>
    <t>第57条第3項</t>
  </si>
  <si>
    <t>1748</t>
  </si>
  <si>
    <t>特定子ども・子育て支援提供者に対する勧告履行命令</t>
  </si>
  <si>
    <t>第58条の9第5項</t>
  </si>
  <si>
    <t>1856</t>
  </si>
  <si>
    <t>特定子ども・子育て支援施設等の確認の取消し等</t>
  </si>
  <si>
    <t>第58条の10第1項</t>
  </si>
  <si>
    <t>1857</t>
  </si>
  <si>
    <t>特定保育所の保育費用の徴収</t>
  </si>
  <si>
    <t>附則第6条第4項</t>
  </si>
  <si>
    <t>1749</t>
  </si>
  <si>
    <t>79015000</t>
  </si>
  <si>
    <t>賠償受給による給付の制限</t>
  </si>
  <si>
    <t>予防接種法</t>
  </si>
  <si>
    <t>第18条第1項</t>
  </si>
  <si>
    <t>853</t>
  </si>
  <si>
    <t>0853</t>
  </si>
  <si>
    <t>健やか部 健康増進課</t>
  </si>
  <si>
    <t>賠償受給額相当額の返還命令</t>
  </si>
  <si>
    <t>第18条第2項</t>
  </si>
  <si>
    <t>854</t>
  </si>
  <si>
    <t>0854</t>
  </si>
  <si>
    <t>不正受給者からの給付額の徴収</t>
  </si>
  <si>
    <t>855</t>
  </si>
  <si>
    <t>0855</t>
  </si>
  <si>
    <t>予防接種の実費の徴収</t>
  </si>
  <si>
    <t>第28条</t>
  </si>
  <si>
    <t>856</t>
  </si>
  <si>
    <t>0856</t>
  </si>
  <si>
    <t>79016000</t>
  </si>
  <si>
    <t>障害年金の給付の額の改定</t>
  </si>
  <si>
    <t>予防接種法施行令</t>
  </si>
  <si>
    <t>857</t>
  </si>
  <si>
    <t>0857</t>
  </si>
  <si>
    <t>命令に従わない場合の給付差止め</t>
  </si>
  <si>
    <t>第16条第2項</t>
  </si>
  <si>
    <t>858</t>
  </si>
  <si>
    <t>0858</t>
  </si>
  <si>
    <t>79998826</t>
  </si>
  <si>
    <t>感染症の病原体に汚染された場所の消毒の実費徴収</t>
  </si>
  <si>
    <t>感染症の予防及び感染症の患者に対する医療に関する法律</t>
  </si>
  <si>
    <t>1008</t>
  </si>
  <si>
    <t>物件に係る措置の実費徴収</t>
  </si>
  <si>
    <t>第63条第3項</t>
  </si>
  <si>
    <t>1010</t>
  </si>
  <si>
    <t>勧告に係る措置命令</t>
  </si>
  <si>
    <t>第56条第6項（第144条において準用する場合を含む。）</t>
  </si>
  <si>
    <t>5377</t>
  </si>
  <si>
    <t>措置命令不履行に対する業務停止等</t>
  </si>
  <si>
    <t>第56条第7項（第144条において準用する場合を含む。）</t>
  </si>
  <si>
    <t>5378</t>
  </si>
  <si>
    <t>法令違反等による解散命令</t>
  </si>
  <si>
    <t>第56条第8項</t>
  </si>
  <si>
    <t>5379</t>
  </si>
  <si>
    <t>公益事業又は収益事業の停止命令</t>
  </si>
  <si>
    <t>第57条</t>
  </si>
  <si>
    <t>5380</t>
  </si>
  <si>
    <t>市の区域内で行われる隣保事業についての許可の取消し等</t>
  </si>
  <si>
    <t>第73条において準用する第72条</t>
  </si>
  <si>
    <t>1597</t>
  </si>
  <si>
    <t>共同募金会に対する解散命令</t>
  </si>
  <si>
    <t>5387</t>
  </si>
  <si>
    <t>社会福祉連携推進認定の取消し</t>
  </si>
  <si>
    <t>第145条第1項及び第2項</t>
  </si>
  <si>
    <t>1913</t>
  </si>
  <si>
    <t>措置命令</t>
  </si>
  <si>
    <t>第78条の9第3項</t>
  </si>
  <si>
    <t>1016</t>
  </si>
  <si>
    <t>指定の取消し等</t>
  </si>
  <si>
    <t>第78条の10</t>
  </si>
  <si>
    <t>1017</t>
  </si>
  <si>
    <t>第83条の2第3項</t>
  </si>
  <si>
    <t>1811</t>
  </si>
  <si>
    <t>指定居宅介護支援事業者の指定の取消し等</t>
  </si>
  <si>
    <t>1812</t>
  </si>
  <si>
    <t>第115条の18第3項</t>
  </si>
  <si>
    <t>1018</t>
  </si>
  <si>
    <t>第115条の19</t>
  </si>
  <si>
    <t>1019</t>
  </si>
  <si>
    <t>介護サービス事業者の勧告不履行に対する措置命令</t>
  </si>
  <si>
    <t>第115条の34第3項</t>
  </si>
  <si>
    <t>1524</t>
  </si>
  <si>
    <t>第115条の45の8第3項</t>
  </si>
  <si>
    <t>1720</t>
  </si>
  <si>
    <t>指定事業者の指定の取消し等</t>
  </si>
  <si>
    <t>第115条の45の9</t>
  </si>
  <si>
    <t>1721</t>
  </si>
  <si>
    <t>1717</t>
  </si>
  <si>
    <t>社会福祉事業の経営の制限及び停止命令</t>
  </si>
  <si>
    <t>第72条</t>
  </si>
  <si>
    <t>3101</t>
  </si>
  <si>
    <t>職権による保護の変更</t>
  </si>
  <si>
    <t>701</t>
  </si>
  <si>
    <t>0701</t>
  </si>
  <si>
    <t>保護の停止、廃止</t>
  </si>
  <si>
    <t>702</t>
  </si>
  <si>
    <t>0702</t>
  </si>
  <si>
    <t>報告又は調査に応じないときの保護廃止等</t>
  </si>
  <si>
    <t>703</t>
  </si>
  <si>
    <t>0703</t>
  </si>
  <si>
    <t>保護の変更、停止、廃止</t>
  </si>
  <si>
    <t>704</t>
  </si>
  <si>
    <t>0704</t>
  </si>
  <si>
    <t>費用返還額決定</t>
  </si>
  <si>
    <t>705</t>
  </si>
  <si>
    <t>0705</t>
  </si>
  <si>
    <t>扶養義務者からの費用徴収</t>
  </si>
  <si>
    <t>第77条</t>
  </si>
  <si>
    <t>706</t>
  </si>
  <si>
    <t>0706</t>
  </si>
  <si>
    <t>保護を受けた者からの費用徴収</t>
  </si>
  <si>
    <t>第77条の2</t>
  </si>
  <si>
    <t>1824</t>
  </si>
  <si>
    <t>不正受給者からの費用徴収</t>
  </si>
  <si>
    <t>第78条</t>
  </si>
  <si>
    <t>707</t>
  </si>
  <si>
    <t>0707</t>
  </si>
  <si>
    <t>通所給付決定の取消し</t>
  </si>
  <si>
    <t>第21条の5の9第1項</t>
  </si>
  <si>
    <t>1620</t>
  </si>
  <si>
    <t>障害福祉サービス提供の措置解除</t>
  </si>
  <si>
    <t>第21条の6</t>
  </si>
  <si>
    <t>647</t>
  </si>
  <si>
    <t>0647</t>
  </si>
  <si>
    <t>事務の適正な実施のための監督上の命令</t>
  </si>
  <si>
    <t>第21条の13</t>
  </si>
  <si>
    <t>649</t>
  </si>
  <si>
    <t>0649</t>
  </si>
  <si>
    <t>第24条の35第3項</t>
  </si>
  <si>
    <t>1628</t>
  </si>
  <si>
    <t>指定障害児相談支援事業者の指定の取消し等</t>
  </si>
  <si>
    <t>第24条の36</t>
  </si>
  <si>
    <t>1630</t>
  </si>
  <si>
    <t>第24条の40第3項</t>
  </si>
  <si>
    <t>1631</t>
  </si>
  <si>
    <t>不正利得に係る障害児通所給付費等の徴収等</t>
  </si>
  <si>
    <t>第57条の2第1項及び第2項</t>
  </si>
  <si>
    <t>659</t>
  </si>
  <si>
    <t>0659</t>
  </si>
  <si>
    <t>障害児福祉手当の受給資格の喪失</t>
  </si>
  <si>
    <t>第17条</t>
  </si>
  <si>
    <t>930</t>
  </si>
  <si>
    <t>0930</t>
  </si>
  <si>
    <t>障害児福祉手当の支給の制限①</t>
  </si>
  <si>
    <t>第20条</t>
  </si>
  <si>
    <t>931</t>
  </si>
  <si>
    <t>0931</t>
  </si>
  <si>
    <t>障害児福祉手当の支給の制限②</t>
  </si>
  <si>
    <t>第21条</t>
  </si>
  <si>
    <t>1031</t>
  </si>
  <si>
    <t>障害児福祉手当の返還</t>
  </si>
  <si>
    <t>第22条第2項</t>
  </si>
  <si>
    <t>932</t>
  </si>
  <si>
    <t>0932</t>
  </si>
  <si>
    <t>障害児福祉手当に係る不正利得の徴収</t>
  </si>
  <si>
    <t>933</t>
  </si>
  <si>
    <t>0933</t>
  </si>
  <si>
    <t>障害児福祉手当の不支給</t>
  </si>
  <si>
    <t>934</t>
  </si>
  <si>
    <t>0934</t>
  </si>
  <si>
    <t>調査拒否等による障害児福祉手当支払差止め</t>
  </si>
  <si>
    <t>935</t>
  </si>
  <si>
    <t>0935</t>
  </si>
  <si>
    <t>障害児福祉手当の支払の調整</t>
  </si>
  <si>
    <t>936</t>
  </si>
  <si>
    <t>0936</t>
  </si>
  <si>
    <t>特別障害者手当の受給資格の喪失</t>
  </si>
  <si>
    <t>第26条の2</t>
  </si>
  <si>
    <t>937</t>
  </si>
  <si>
    <t>0937</t>
  </si>
  <si>
    <t>特別障害者手当の支給の調整</t>
  </si>
  <si>
    <t xml:space="preserve">第26条の4 </t>
  </si>
  <si>
    <t>938</t>
  </si>
  <si>
    <t>0938</t>
  </si>
  <si>
    <t>特別障害者手当の不支給</t>
  </si>
  <si>
    <t>939</t>
  </si>
  <si>
    <t>0939</t>
  </si>
  <si>
    <t>調査拒否等による特別障害者手当支払差止め</t>
  </si>
  <si>
    <t>940</t>
  </si>
  <si>
    <t>0940</t>
  </si>
  <si>
    <t>特別障害者手当の支払の調整</t>
  </si>
  <si>
    <t>943</t>
  </si>
  <si>
    <t>0943</t>
  </si>
  <si>
    <t>特別障害者手当の支給の制限①</t>
  </si>
  <si>
    <t>941</t>
  </si>
  <si>
    <t>0941</t>
  </si>
  <si>
    <t>特別障害者手当の支給の制限②</t>
  </si>
  <si>
    <t>1032</t>
  </si>
  <si>
    <t>特別障害者手当の返還</t>
  </si>
  <si>
    <t>942</t>
  </si>
  <si>
    <t>0942</t>
  </si>
  <si>
    <t>特別障害者手当に係る不正利得の徴収</t>
  </si>
  <si>
    <t>944</t>
  </si>
  <si>
    <t>0944</t>
  </si>
  <si>
    <t>更生に必要な指導措置の解除</t>
  </si>
  <si>
    <t>第17条の2第1項第3号</t>
  </si>
  <si>
    <t>688</t>
  </si>
  <si>
    <t>0688</t>
  </si>
  <si>
    <t>障害福祉サービス、障害者支援施設等への入所等の措置の解除</t>
  </si>
  <si>
    <t>691</t>
  </si>
  <si>
    <t>0691</t>
  </si>
  <si>
    <t>障害福祉サービス等の費用の徴収</t>
  </si>
  <si>
    <t>第38条第1項</t>
  </si>
  <si>
    <t>694</t>
  </si>
  <si>
    <t>0694</t>
  </si>
  <si>
    <t>83024000</t>
  </si>
  <si>
    <t>障害福祉サービスの提供措置の解除</t>
  </si>
  <si>
    <t>知的障害者福祉法</t>
  </si>
  <si>
    <t>第15条の4</t>
  </si>
  <si>
    <t>711</t>
  </si>
  <si>
    <t>0711</t>
  </si>
  <si>
    <t>知的障害者等を社会福祉主事等に指導させる措置の解除</t>
  </si>
  <si>
    <t>第16条第1項第1号</t>
  </si>
  <si>
    <t>713</t>
  </si>
  <si>
    <t>0713</t>
  </si>
  <si>
    <t>障害者支援施設等への入所措置の解除</t>
  </si>
  <si>
    <t>第16条第1項第2号</t>
  </si>
  <si>
    <t>714</t>
  </si>
  <si>
    <t>0714</t>
  </si>
  <si>
    <t>職親委託措置の解除</t>
  </si>
  <si>
    <t>第16条第1項第3号</t>
  </si>
  <si>
    <t>1022</t>
  </si>
  <si>
    <t>知的障害者の入所費用の徴収</t>
  </si>
  <si>
    <t>715</t>
  </si>
  <si>
    <t>0715</t>
  </si>
  <si>
    <t>1096</t>
  </si>
  <si>
    <t>介護給付費等の支給決定の取消し</t>
  </si>
  <si>
    <t>1028</t>
  </si>
  <si>
    <t>地域相談支援給付決定の取消し</t>
  </si>
  <si>
    <t>第51条の10第1項</t>
  </si>
  <si>
    <t>1604</t>
  </si>
  <si>
    <t>指定特定相談支援事業者に対する勧告措置命令</t>
  </si>
  <si>
    <t>第51条の28第4項</t>
  </si>
  <si>
    <t>1611</t>
  </si>
  <si>
    <t>指定特定相談支援事業者の指定の取消し等</t>
  </si>
  <si>
    <t>第51条の29第2項</t>
  </si>
  <si>
    <t>1612</t>
  </si>
  <si>
    <t>指定相談支援事業者に対する勧告措置命令</t>
  </si>
  <si>
    <t>第51条の33第3項</t>
  </si>
  <si>
    <t>1613</t>
  </si>
  <si>
    <t>介護給付費等支給認定の取消し</t>
  </si>
  <si>
    <t>1029</t>
  </si>
  <si>
    <t>83aa7809</t>
  </si>
  <si>
    <t>特定障害者特別給付費等の支給の取消し</t>
  </si>
  <si>
    <t>障害者の日常生活及び社会生活を総合的に支援するための法律施行規則</t>
  </si>
  <si>
    <t>第34条の6第1項</t>
  </si>
  <si>
    <t>1119</t>
  </si>
  <si>
    <t>計画相談支援給付費の支給の取消し</t>
  </si>
  <si>
    <t>第34条の55第1項</t>
  </si>
  <si>
    <t>1616</t>
  </si>
  <si>
    <t>身体障害者手帳の返還命令</t>
  </si>
  <si>
    <t>3099</t>
  </si>
  <si>
    <t>82111000</t>
  </si>
  <si>
    <t>在宅サービスの提供に係る措置の解除</t>
  </si>
  <si>
    <t>老人福祉法</t>
  </si>
  <si>
    <t>第10条の4第1項</t>
  </si>
  <si>
    <t>859</t>
  </si>
  <si>
    <t>0859</t>
  </si>
  <si>
    <t>日常生活用具の給付等の措置の解除</t>
  </si>
  <si>
    <t>第10条の4第2項</t>
  </si>
  <si>
    <t>860</t>
  </si>
  <si>
    <t>0860</t>
  </si>
  <si>
    <t>養護老人ホーム等への入所措置等の解除</t>
  </si>
  <si>
    <t>861</t>
  </si>
  <si>
    <t>0861</t>
  </si>
  <si>
    <t>入所措置費用の徴収</t>
  </si>
  <si>
    <t>862</t>
  </si>
  <si>
    <t>0862</t>
  </si>
  <si>
    <t>1538</t>
  </si>
  <si>
    <t>職権による要介護状態区分の変更の認定</t>
  </si>
  <si>
    <t>954</t>
  </si>
  <si>
    <t>0954</t>
  </si>
  <si>
    <t>要介護認定の取消し</t>
  </si>
  <si>
    <t>955</t>
  </si>
  <si>
    <t>0955</t>
  </si>
  <si>
    <t>職権による要支援状態区分の変更の認定</t>
  </si>
  <si>
    <t>第33条の3第1項</t>
  </si>
  <si>
    <t>1027</t>
  </si>
  <si>
    <t>要支援認定の取消し</t>
  </si>
  <si>
    <t>956</t>
  </si>
  <si>
    <t>0956</t>
  </si>
  <si>
    <t>保険給付の制限</t>
  </si>
  <si>
    <t>第64条</t>
  </si>
  <si>
    <t>957</t>
  </si>
  <si>
    <t>0957</t>
  </si>
  <si>
    <t>第65条</t>
  </si>
  <si>
    <t>958</t>
  </si>
  <si>
    <t>0958</t>
  </si>
  <si>
    <t>保険料滞納者に係る支払方法の変更</t>
  </si>
  <si>
    <t>第66条第1項及び第2項</t>
  </si>
  <si>
    <t>959</t>
  </si>
  <si>
    <t>0959</t>
  </si>
  <si>
    <t>保険給付の支払の一時差止</t>
  </si>
  <si>
    <t>第67条第1項及び第2項</t>
  </si>
  <si>
    <t>960</t>
  </si>
  <si>
    <t>0960</t>
  </si>
  <si>
    <t>医療保険各法の規定による保険料等に未納がある者に対する保険給付の一時差止</t>
  </si>
  <si>
    <t>第68条第1項及び第2項</t>
  </si>
  <si>
    <t>961</t>
  </si>
  <si>
    <t>0961</t>
  </si>
  <si>
    <t>保険料を徴収する権利が消滅した場合の保険給付の特例</t>
  </si>
  <si>
    <t>第69条第1項</t>
  </si>
  <si>
    <t>962</t>
  </si>
  <si>
    <t>0962</t>
  </si>
  <si>
    <t>第115条の28第3項</t>
  </si>
  <si>
    <t>1020</t>
  </si>
  <si>
    <t>第115条の29</t>
  </si>
  <si>
    <t>1021</t>
  </si>
  <si>
    <t>保険料額の決定</t>
  </si>
  <si>
    <t>第129条第1項</t>
  </si>
  <si>
    <t>963</t>
  </si>
  <si>
    <t>0963</t>
  </si>
  <si>
    <t>緑地保全地域における行為の禁止等の命令</t>
  </si>
  <si>
    <t>第8条第2項</t>
  </si>
  <si>
    <t>5054</t>
  </si>
  <si>
    <t>伐採及び伐採後の造林の計画の変更命令等</t>
  </si>
  <si>
    <t>第10条の9</t>
  </si>
  <si>
    <t>1594</t>
  </si>
  <si>
    <t>施業実施協定の認可の取消し</t>
  </si>
  <si>
    <t>第10条の11の8第1項</t>
  </si>
  <si>
    <t>698</t>
  </si>
  <si>
    <t>0698</t>
  </si>
  <si>
    <t>森林経営計画の認定の取消し</t>
  </si>
  <si>
    <t>1593</t>
  </si>
  <si>
    <t>47ab6442</t>
  </si>
  <si>
    <t>経営管理権集積計画の取消し</t>
  </si>
  <si>
    <t>森林経営管理法</t>
  </si>
  <si>
    <t>1831</t>
  </si>
  <si>
    <t>経営管理実施権配分計画の取消し</t>
  </si>
  <si>
    <t>第40条第2項</t>
  </si>
  <si>
    <t>1832</t>
  </si>
  <si>
    <t>災害等防止措置命令</t>
  </si>
  <si>
    <t>1833</t>
  </si>
  <si>
    <t>地域脱炭素化促進事業計画の認定の取消し</t>
  </si>
  <si>
    <t>第22条の3第3項</t>
  </si>
  <si>
    <t>1916</t>
  </si>
  <si>
    <t>第23条第5項</t>
  </si>
  <si>
    <t>1961</t>
  </si>
  <si>
    <t>熱中症対策普及団体の指定の取消し</t>
  </si>
  <si>
    <t>第23条第6項</t>
  </si>
  <si>
    <t>1962</t>
  </si>
  <si>
    <t>78008000</t>
  </si>
  <si>
    <t>騒音防止方法の改善命令</t>
  </si>
  <si>
    <t>騒音規制法</t>
  </si>
  <si>
    <t>916</t>
  </si>
  <si>
    <t>0916</t>
  </si>
  <si>
    <t>917</t>
  </si>
  <si>
    <t>0917</t>
  </si>
  <si>
    <t>78049000</t>
  </si>
  <si>
    <t>振動防止方法の改善命令</t>
  </si>
  <si>
    <t>振動規制法</t>
  </si>
  <si>
    <t>902</t>
  </si>
  <si>
    <t>0902</t>
  </si>
  <si>
    <t>903</t>
  </si>
  <si>
    <t>0903</t>
  </si>
  <si>
    <t>78056000</t>
  </si>
  <si>
    <t>悪臭物質排出減少措置の実施命令</t>
  </si>
  <si>
    <t>悪臭防止法</t>
  </si>
  <si>
    <t>892</t>
  </si>
  <si>
    <t>0892</t>
  </si>
  <si>
    <t>給水停止命令（法第48条の2第1項における読替え）</t>
  </si>
  <si>
    <t>第37条</t>
  </si>
  <si>
    <t>1212</t>
  </si>
  <si>
    <t>墓地等の許可取消し、使用禁止等</t>
  </si>
  <si>
    <t>5346</t>
  </si>
  <si>
    <t>ねずみ族、昆虫等の駆除の実費徴収</t>
  </si>
  <si>
    <t>第63条第2項</t>
  </si>
  <si>
    <t>1009</t>
  </si>
  <si>
    <t>違反に対する措置命令(鳥獣(法第2条第1項に規定する鳥獣をいう。以下同じ。)による生活環境、農林水産業若しくは生態系に係る被害の防止の目的又は法第7条第2項第5号に掲げる特定鳥獣の数の調整の目的で行われる鳥獣の捕獲若しくは殺傷又は鳥類の卵の採取若しくは損傷に係るものであって、法第11条第2項に規定する対象狩猟鳥獣、ダイサギ、コサギ、アオサギ、トビ、カワラバト、ニホンザル、イタチ(メスに限る。)及びチョウセンイタチ(メスに限る。)に係るものに限る。以下同じ。)</t>
  </si>
  <si>
    <t>3118</t>
  </si>
  <si>
    <t>許可の取消し</t>
  </si>
  <si>
    <t>第10条第2項</t>
  </si>
  <si>
    <t>3119</t>
  </si>
  <si>
    <t>登録を受けた者に対する措置命令</t>
  </si>
  <si>
    <t>3124</t>
  </si>
  <si>
    <t>登録の取消し</t>
  </si>
  <si>
    <t>3125</t>
  </si>
  <si>
    <t>第7条の2第3項</t>
  </si>
  <si>
    <t>3102</t>
  </si>
  <si>
    <t>改善措置命令等</t>
  </si>
  <si>
    <t>3103</t>
  </si>
  <si>
    <t>第12条の2第3項</t>
  </si>
  <si>
    <t>3104</t>
  </si>
  <si>
    <t>改善措置命令</t>
  </si>
  <si>
    <t>附則第11条第3項</t>
  </si>
  <si>
    <t>3184</t>
  </si>
  <si>
    <t>一般廃棄物収集運搬業の停止命令</t>
  </si>
  <si>
    <t>第7条の3</t>
  </si>
  <si>
    <t>841</t>
  </si>
  <si>
    <t>0841</t>
  </si>
  <si>
    <t>一般廃棄物処分業の停止命令</t>
  </si>
  <si>
    <t>842</t>
  </si>
  <si>
    <t>0842</t>
  </si>
  <si>
    <t>一般廃棄物収集運搬業の許可取消し</t>
  </si>
  <si>
    <t>第7条の4</t>
  </si>
  <si>
    <t>843</t>
  </si>
  <si>
    <t>0843</t>
  </si>
  <si>
    <t>一般廃棄物処分業の許可取消し</t>
  </si>
  <si>
    <t>844</t>
  </si>
  <si>
    <t>0844</t>
  </si>
  <si>
    <t>一般廃棄物処理業者への必要な措置命令</t>
  </si>
  <si>
    <t>第19条の3第1号</t>
  </si>
  <si>
    <t>845</t>
  </si>
  <si>
    <t>0845</t>
  </si>
  <si>
    <t>一般廃棄物処理基準不適合による処分者等に対する支障の除去等の措置命令</t>
  </si>
  <si>
    <t>第19条の4第1項</t>
  </si>
  <si>
    <t>846</t>
  </si>
  <si>
    <t>0846</t>
  </si>
  <si>
    <t>一般廃棄物処理基準不適合による認定業者に対する支障の除去等の措置命令</t>
  </si>
  <si>
    <t>第19条の4の2第1項</t>
  </si>
  <si>
    <t>847</t>
  </si>
  <si>
    <t>0847</t>
  </si>
  <si>
    <t>処分者等に対する生活環境の保全上の支障の除去等の費用負担</t>
  </si>
  <si>
    <t>第19条の7第2項</t>
  </si>
  <si>
    <t>848</t>
  </si>
  <si>
    <t>0848</t>
  </si>
  <si>
    <t>認定業者に対する生活環境の保全上の支障の除去等の費用負担</t>
  </si>
  <si>
    <t>第19条の7第3項</t>
  </si>
  <si>
    <t>849</t>
  </si>
  <si>
    <t>0849</t>
  </si>
  <si>
    <t>緊急の場合の認定業者に対する生活環境の保全上の支障の除去等の費用負担</t>
  </si>
  <si>
    <t>第19条の7第4項</t>
  </si>
  <si>
    <t>850</t>
  </si>
  <si>
    <t>0850</t>
  </si>
  <si>
    <t>事業の廃止等についての措置命令</t>
  </si>
  <si>
    <t>第19条の10第1項において準用する第19条の4第1項</t>
  </si>
  <si>
    <t>1808</t>
  </si>
  <si>
    <t>浄化槽の清掃について必要な指示</t>
  </si>
  <si>
    <t>664</t>
  </si>
  <si>
    <t>0664</t>
  </si>
  <si>
    <t>浄化槽清掃業の許可の取消し等</t>
  </si>
  <si>
    <t>第41条第2項</t>
  </si>
  <si>
    <t>665</t>
  </si>
  <si>
    <t>0665</t>
  </si>
  <si>
    <t>転換計画の認定の取消し</t>
  </si>
  <si>
    <t>第5条第5項</t>
  </si>
  <si>
    <t>558</t>
  </si>
  <si>
    <t>0558</t>
  </si>
  <si>
    <t>違反是正のための措置命令等</t>
  </si>
  <si>
    <t>第17条の12第3項及び第4項</t>
  </si>
  <si>
    <t>1817</t>
  </si>
  <si>
    <t>第75条の7第2項及び第3項</t>
  </si>
  <si>
    <t>1819</t>
  </si>
  <si>
    <t>監督処分</t>
  </si>
  <si>
    <t>第81条第1項</t>
  </si>
  <si>
    <t>5015</t>
  </si>
  <si>
    <t>違反行為に対する措置命令</t>
  </si>
  <si>
    <t>第7条の5第1項</t>
  </si>
  <si>
    <t>5018</t>
  </si>
  <si>
    <t>特定事業参加者の負担金の徴収</t>
  </si>
  <si>
    <t>第56条の2第1項</t>
  </si>
  <si>
    <t>1544</t>
  </si>
  <si>
    <t>負担金の督促</t>
  </si>
  <si>
    <t>第56条の3第1項</t>
  </si>
  <si>
    <t>1545</t>
  </si>
  <si>
    <t>延滞金の徴収</t>
  </si>
  <si>
    <t>第56条の3第2項</t>
  </si>
  <si>
    <t>1547</t>
  </si>
  <si>
    <t>原状回復又は建築物等の移転等の命令</t>
  </si>
  <si>
    <t>第66条第4項</t>
  </si>
  <si>
    <t>5022</t>
  </si>
  <si>
    <t>土地の引渡等に要した費用の徴収</t>
  </si>
  <si>
    <t>第99条第1項</t>
  </si>
  <si>
    <t>791</t>
  </si>
  <si>
    <t>0791</t>
  </si>
  <si>
    <t>土地の引渡等に要した費用の納付</t>
  </si>
  <si>
    <t>第99条第3項</t>
  </si>
  <si>
    <t>792</t>
  </si>
  <si>
    <t>0792</t>
  </si>
  <si>
    <t>費用の督促</t>
  </si>
  <si>
    <t>第99条第4項</t>
  </si>
  <si>
    <t>1546</t>
  </si>
  <si>
    <t>特定建築者の決定の取消し</t>
  </si>
  <si>
    <t>第99条の8第1項</t>
  </si>
  <si>
    <t>793</t>
  </si>
  <si>
    <t>0793</t>
  </si>
  <si>
    <t>土地の明渡し請求</t>
  </si>
  <si>
    <t>第99条の8第2項</t>
  </si>
  <si>
    <t>794</t>
  </si>
  <si>
    <t>0794</t>
  </si>
  <si>
    <t>土地の引渡等に要した費用の徴収（第99条第1項の準用）</t>
  </si>
  <si>
    <t>第99条の8第5項</t>
  </si>
  <si>
    <t>795</t>
  </si>
  <si>
    <t>0795</t>
  </si>
  <si>
    <t>土地の引渡等に要した費用の納付（第99条第3項の準用）</t>
  </si>
  <si>
    <t>796</t>
  </si>
  <si>
    <t>0796</t>
  </si>
  <si>
    <t>費用の督促（第99条第4項の準用）</t>
  </si>
  <si>
    <t>1551</t>
  </si>
  <si>
    <t>清算金の徴収</t>
  </si>
  <si>
    <t>797</t>
  </si>
  <si>
    <t>0797</t>
  </si>
  <si>
    <t>清算金の督促</t>
  </si>
  <si>
    <t>第106条第2項</t>
  </si>
  <si>
    <t>1548</t>
  </si>
  <si>
    <t>第106条第3項</t>
  </si>
  <si>
    <t>798</t>
  </si>
  <si>
    <t>0798</t>
  </si>
  <si>
    <t>清算金の徴収（第104条第1項の準用）</t>
  </si>
  <si>
    <t>第111条</t>
  </si>
  <si>
    <t>799</t>
  </si>
  <si>
    <t>0799</t>
  </si>
  <si>
    <t>第118条の24第1項</t>
  </si>
  <si>
    <t>800</t>
  </si>
  <si>
    <t>0800</t>
  </si>
  <si>
    <t>清算金の督促（第106条第2項の準用）</t>
  </si>
  <si>
    <t>第118条の24第2項</t>
  </si>
  <si>
    <t>1549</t>
  </si>
  <si>
    <t>延滞金の徴収（第106条第3項の準用）</t>
  </si>
  <si>
    <t>801</t>
  </si>
  <si>
    <t>0801</t>
  </si>
  <si>
    <t>清算金の徴収（第118条の24第1項の準用）</t>
  </si>
  <si>
    <t>第118条の25の3第3項</t>
  </si>
  <si>
    <t>802</t>
  </si>
  <si>
    <t>0802</t>
  </si>
  <si>
    <t>清算金の督促（第118条の24第2項・第106条第2項の準用）</t>
  </si>
  <si>
    <t>1550</t>
  </si>
  <si>
    <t>延滞金の徴収（第118条の24第2項・第106条第3項の準用）</t>
  </si>
  <si>
    <t>803</t>
  </si>
  <si>
    <t>0803</t>
  </si>
  <si>
    <t>物件の移転命令</t>
  </si>
  <si>
    <t>第118条の27第1項</t>
  </si>
  <si>
    <t>804</t>
  </si>
  <si>
    <t>0804</t>
  </si>
  <si>
    <t>特定建築者の決定の取消し（第99条の8第1項の準用）</t>
  </si>
  <si>
    <t>第118条の28第2項</t>
  </si>
  <si>
    <t>805</t>
  </si>
  <si>
    <t>0805</t>
  </si>
  <si>
    <t>土地の明渡し請求（第99条の8第2項の準用）</t>
  </si>
  <si>
    <t>806</t>
  </si>
  <si>
    <t>0806</t>
  </si>
  <si>
    <t>土地の引渡等に要した費用の徴収（第99条の8第5項・第99条第1項の準用）</t>
  </si>
  <si>
    <t>807</t>
  </si>
  <si>
    <t>0807</t>
  </si>
  <si>
    <t>土地の引渡等に要した費用の納付（第99条の8第5項・第99条第3項の準用）</t>
  </si>
  <si>
    <t>808</t>
  </si>
  <si>
    <t>0808</t>
  </si>
  <si>
    <t>費用の督促（第99条の8第5項・第99条第4項の準用）</t>
  </si>
  <si>
    <t>1552</t>
  </si>
  <si>
    <t>公共施設管理者に対する負担金の請求</t>
  </si>
  <si>
    <t>第121条第1項</t>
  </si>
  <si>
    <t>809</t>
  </si>
  <si>
    <t>0809</t>
  </si>
  <si>
    <t>原状回復等の命令</t>
  </si>
  <si>
    <t>第76条第4項</t>
  </si>
  <si>
    <t>5044</t>
  </si>
  <si>
    <t>建築物の移転又は除去費用の徴収</t>
  </si>
  <si>
    <t>第78条第2項</t>
  </si>
  <si>
    <t>828</t>
  </si>
  <si>
    <t>0828</t>
  </si>
  <si>
    <t>仮清算金の徴収</t>
  </si>
  <si>
    <t>第102条第1項</t>
  </si>
  <si>
    <t>829</t>
  </si>
  <si>
    <t>0829</t>
  </si>
  <si>
    <t>第110条第1項</t>
  </si>
  <si>
    <t>830</t>
  </si>
  <si>
    <t>0830</t>
  </si>
  <si>
    <t>第110条第3項</t>
  </si>
  <si>
    <t>1553</t>
  </si>
  <si>
    <t>換地を住宅先行建設区内に定めるべき宅地の指定の取消し</t>
  </si>
  <si>
    <t>第117条の2第4項</t>
  </si>
  <si>
    <t>832</t>
  </si>
  <si>
    <t>0832</t>
  </si>
  <si>
    <t>原状回復命令等</t>
  </si>
  <si>
    <t>第9条第1項（第15条において準用する場合を含む。）</t>
  </si>
  <si>
    <t>5055</t>
  </si>
  <si>
    <t>違反建築物に対する措置命令</t>
  </si>
  <si>
    <t>810</t>
  </si>
  <si>
    <t>0810</t>
  </si>
  <si>
    <t>811</t>
  </si>
  <si>
    <t>0811</t>
  </si>
  <si>
    <t>認定の取消し</t>
  </si>
  <si>
    <t>812</t>
  </si>
  <si>
    <t>0812</t>
  </si>
  <si>
    <t>生産緑地内の原状回復命令等</t>
  </si>
  <si>
    <t>708</t>
  </si>
  <si>
    <t>0708</t>
  </si>
  <si>
    <t>勧告履行命令</t>
  </si>
  <si>
    <t>第62条の10第5項</t>
  </si>
  <si>
    <t>1867</t>
  </si>
  <si>
    <t>協定の認定の取消し</t>
  </si>
  <si>
    <t>1590</t>
  </si>
  <si>
    <t>不正手段による許可等の取消し（第87条の2第1項において市町村の長が処理することとされる宅地造成及び特定盛土等規制法第20条第1項の適用）</t>
  </si>
  <si>
    <t>1871</t>
  </si>
  <si>
    <t>宅地工事施行停止、災害防止措置命令（第87条の2第1項において市町村の長が処理することとされる宅地造成及び特定盛土等規制法第20条第2項の適用）</t>
  </si>
  <si>
    <t>1872</t>
  </si>
  <si>
    <t>土地使用禁止、災害防止措置命令（第87条の2第1項において市町村の長が処理することとされる宅地造成及び特定盛土等規制法第20条第3項の適用）</t>
  </si>
  <si>
    <t>1873</t>
  </si>
  <si>
    <t>工事施行の緊急停止命令（第87条の2第1項において市町村の長が処理することとされる宅地造成及び特定盛土等規制法第20条第4項の適用）</t>
  </si>
  <si>
    <t>1874</t>
  </si>
  <si>
    <t>宅地造成等工事規制区域内に係る擁壁等設置、地形改良等の工事命令（第87条の2第1項において市町村の長が処理することとされる宅地造成及び特定盛土等規制法第23条第1項の適用）</t>
  </si>
  <si>
    <t>1875</t>
  </si>
  <si>
    <t>土地所有者等に係る原因者に対する工事施行命令（第87条の2第1項において市町村の長が処理することとされる宅地造成及び特定盛土等規制法第23条第2項の適用）</t>
  </si>
  <si>
    <t>1876</t>
  </si>
  <si>
    <t>造成宅地防災区域内に係る擁壁等設置、地形改良等の工事命令（第87条の2第1項において市町村の長が処理することとされる宅地造成及び特定盛土等規制法第47条第1項の適用）</t>
  </si>
  <si>
    <t>1878</t>
  </si>
  <si>
    <t>造成宅地所有者等に係る原因者に対する工事施行命令（第87条の2第1項において市町村の長が処理することとされる宅地造成及び特定盛土等規制法第47条第2項の適用）</t>
  </si>
  <si>
    <t>1879</t>
  </si>
  <si>
    <t>立地誘導促進施設協定の認可の取消し</t>
  </si>
  <si>
    <t>第109条の6第1項</t>
  </si>
  <si>
    <t>1820</t>
  </si>
  <si>
    <t>改善措置命令及び指定の取消し</t>
  </si>
  <si>
    <t>第121条第2項及び第3項</t>
  </si>
  <si>
    <t>1305</t>
  </si>
  <si>
    <t>土地の原状回復又は建築物等の移転等の命令</t>
  </si>
  <si>
    <t>第21条第6項</t>
  </si>
  <si>
    <t>5084</t>
  </si>
  <si>
    <t>違反施設に対する措置命令</t>
  </si>
  <si>
    <t>1600</t>
  </si>
  <si>
    <t>1318</t>
  </si>
  <si>
    <t>計画の認定の取消し</t>
  </si>
  <si>
    <t>1319</t>
  </si>
  <si>
    <t>1321</t>
  </si>
  <si>
    <t>中心市街地整備推進機構の指定の取消し</t>
  </si>
  <si>
    <t>1322</t>
  </si>
  <si>
    <t>景観計画による建築物又は工作物の形態意匠の制限に適合しないもの変更命令等</t>
  </si>
  <si>
    <t>5085</t>
  </si>
  <si>
    <t>景観計画による建築物又は工作物の形態意匠の制限に適合させるための原状回復命令</t>
  </si>
  <si>
    <t>第17条第5項</t>
  </si>
  <si>
    <t>5086</t>
  </si>
  <si>
    <t>景観重要建造物の景観保全のための原状回復命令</t>
  </si>
  <si>
    <t>5088</t>
  </si>
  <si>
    <t>景観重要建造物の管理改善の措置命令</t>
  </si>
  <si>
    <t>5089</t>
  </si>
  <si>
    <t>景観重要樹木の景観保全のための原状回復命令（第23条第1項の準用）</t>
  </si>
  <si>
    <t>5091</t>
  </si>
  <si>
    <t>景観重要樹木の管理改善の措置命令</t>
  </si>
  <si>
    <t>第34条</t>
  </si>
  <si>
    <t>5092</t>
  </si>
  <si>
    <t>第64条第1項</t>
  </si>
  <si>
    <t>952</t>
  </si>
  <si>
    <t>0952</t>
  </si>
  <si>
    <t>形態意匠の制限に適合しない建築物に対する措置命令</t>
  </si>
  <si>
    <t>953</t>
  </si>
  <si>
    <t>0953</t>
  </si>
  <si>
    <t>景観整備機構に対する業務改善命令</t>
  </si>
  <si>
    <t>第95条第2項</t>
  </si>
  <si>
    <t>5100</t>
  </si>
  <si>
    <t>景観整備機構の指定の取消し</t>
  </si>
  <si>
    <t>第95条第3項</t>
  </si>
  <si>
    <t>5101</t>
  </si>
  <si>
    <t>措置命令及び指定の取消し</t>
  </si>
  <si>
    <t>第36条第2項及び第3項</t>
  </si>
  <si>
    <t>1295</t>
  </si>
  <si>
    <t>改善命令及び指定の取消し</t>
  </si>
  <si>
    <t>第13条の5第2項及び第3項</t>
  </si>
  <si>
    <t>1341</t>
  </si>
  <si>
    <t>認定集約都市開発事業の施行に係る改善命令</t>
  </si>
  <si>
    <t>1642</t>
  </si>
  <si>
    <t>集約都市開発事業計画の認定の取消し</t>
  </si>
  <si>
    <t>1643</t>
  </si>
  <si>
    <t>第22条第3項</t>
  </si>
  <si>
    <t>1704</t>
  </si>
  <si>
    <t>土地の原状回復又は建築物その他の工作物の移転等の命令</t>
  </si>
  <si>
    <t>5103</t>
  </si>
  <si>
    <t>5112</t>
  </si>
  <si>
    <t>5113</t>
  </si>
  <si>
    <t>土地の原状回復等の命令</t>
  </si>
  <si>
    <t>第9条第4項</t>
  </si>
  <si>
    <t>5115</t>
  </si>
  <si>
    <t>マンション建替事業の施行の促進を図るため必要な措置命令</t>
  </si>
  <si>
    <t>第97条第2項</t>
  </si>
  <si>
    <t>5198</t>
  </si>
  <si>
    <t>組合に対する監督処分</t>
  </si>
  <si>
    <t>第98条第3項、第4項及び第7項</t>
  </si>
  <si>
    <t>5199</t>
  </si>
  <si>
    <t>個人施行者に対する監督処分</t>
  </si>
  <si>
    <t>第99条第1項及び第2項</t>
  </si>
  <si>
    <t>5200</t>
  </si>
  <si>
    <t>第161条第3項、第4項及び第7項</t>
  </si>
  <si>
    <t>1703</t>
  </si>
  <si>
    <t>基本構想に基づく事業の実施に係る措置命令</t>
  </si>
  <si>
    <t>1105</t>
  </si>
  <si>
    <t>土地の原状回復命令等(市の区域にあっては、個人施行者、組合若しくは区画整理会社が施行し、又は市が法第3条第4項の規定により施行する土地区画整理事業に係る事務を除く。)</t>
  </si>
  <si>
    <t>3132</t>
  </si>
  <si>
    <t>第68条</t>
  </si>
  <si>
    <t>3161</t>
  </si>
  <si>
    <t>事業の認可の取消し</t>
  </si>
  <si>
    <t>第69条</t>
  </si>
  <si>
    <t>3162</t>
  </si>
  <si>
    <t>物件移転費用等の納付命令</t>
  </si>
  <si>
    <t>第128条第3項</t>
  </si>
  <si>
    <t>833</t>
  </si>
  <si>
    <t>0833</t>
  </si>
  <si>
    <t>物件移転費用等の納付命令（第128条第3項の準用）</t>
  </si>
  <si>
    <t>834</t>
  </si>
  <si>
    <t>0834</t>
  </si>
  <si>
    <t>21242000</t>
  </si>
  <si>
    <t>是正命令</t>
  </si>
  <si>
    <t>駐車場法</t>
  </si>
  <si>
    <t>1598</t>
  </si>
  <si>
    <t>他の工作物管理者の工事施行命令</t>
  </si>
  <si>
    <t>744</t>
  </si>
  <si>
    <t>0744</t>
  </si>
  <si>
    <t>工事原因者への工事施行命令</t>
  </si>
  <si>
    <t>745</t>
  </si>
  <si>
    <t>0745</t>
  </si>
  <si>
    <t>道路占用料の徴収</t>
  </si>
  <si>
    <t>第39条第1項</t>
  </si>
  <si>
    <t>746</t>
  </si>
  <si>
    <t>0746</t>
  </si>
  <si>
    <t>是正のための措置命令</t>
  </si>
  <si>
    <t>第39条の9</t>
  </si>
  <si>
    <t>1821</t>
  </si>
  <si>
    <t>原状回復に代る措置の指示</t>
  </si>
  <si>
    <t>747</t>
  </si>
  <si>
    <t>0747</t>
  </si>
  <si>
    <t>車両積載物の落下予防等措置命令</t>
  </si>
  <si>
    <t>第43条の2</t>
  </si>
  <si>
    <t>748</t>
  </si>
  <si>
    <t>0748</t>
  </si>
  <si>
    <t>工作物管理者の危険防止措置命令</t>
  </si>
  <si>
    <t>第44条第4項</t>
  </si>
  <si>
    <t>749</t>
  </si>
  <si>
    <t>0749</t>
  </si>
  <si>
    <t>違反車両の通行中止等の措置命令</t>
  </si>
  <si>
    <t>第47条の14第1項</t>
  </si>
  <si>
    <t>750</t>
  </si>
  <si>
    <t>0750</t>
  </si>
  <si>
    <t>道路に関する必要な措置命令</t>
  </si>
  <si>
    <t>第47条の14第2項</t>
  </si>
  <si>
    <t>751</t>
  </si>
  <si>
    <t>0751</t>
  </si>
  <si>
    <t>道路保全立体区域内での措置命令</t>
  </si>
  <si>
    <t>第48条第2項</t>
  </si>
  <si>
    <t>752</t>
  </si>
  <si>
    <t>0752</t>
  </si>
  <si>
    <t>行為の中止、物件の除却等の命令</t>
  </si>
  <si>
    <t>第48条第4項</t>
  </si>
  <si>
    <t>753</t>
  </si>
  <si>
    <t>0753</t>
  </si>
  <si>
    <t>連結料の徴収</t>
  </si>
  <si>
    <t>第48条の7第1項</t>
  </si>
  <si>
    <t>754</t>
  </si>
  <si>
    <t>0754</t>
  </si>
  <si>
    <t>違反行為の中止その他の措置命令</t>
  </si>
  <si>
    <t>第48条の12</t>
  </si>
  <si>
    <t>755</t>
  </si>
  <si>
    <t>0755</t>
  </si>
  <si>
    <t>通行の中止その他の措置命令</t>
  </si>
  <si>
    <t>第48条の16</t>
  </si>
  <si>
    <t>756</t>
  </si>
  <si>
    <t>0756</t>
  </si>
  <si>
    <t>原因者への工事費用負担命令</t>
  </si>
  <si>
    <t>757</t>
  </si>
  <si>
    <t>0757</t>
  </si>
  <si>
    <t>第59条第3項</t>
  </si>
  <si>
    <t>758</t>
  </si>
  <si>
    <t>0758</t>
  </si>
  <si>
    <t>工作物管理者への費用負担命令</t>
  </si>
  <si>
    <t>759</t>
  </si>
  <si>
    <t>0759</t>
  </si>
  <si>
    <t>受益者への工事費用負担命令</t>
  </si>
  <si>
    <t>760</t>
  </si>
  <si>
    <t>0760</t>
  </si>
  <si>
    <t>非常災害時の土地の収用、処分</t>
  </si>
  <si>
    <t>第68条第1項</t>
  </si>
  <si>
    <t>761</t>
  </si>
  <si>
    <t>0761</t>
  </si>
  <si>
    <t>非常災害時の防ぎょ従事命令</t>
  </si>
  <si>
    <t>第68条第2項</t>
  </si>
  <si>
    <t>762</t>
  </si>
  <si>
    <t>0762</t>
  </si>
  <si>
    <t>許可等の取消し、工作物除去命令等</t>
  </si>
  <si>
    <t>763</t>
  </si>
  <si>
    <t>0763</t>
  </si>
  <si>
    <t>第71条第2項</t>
  </si>
  <si>
    <t>764</t>
  </si>
  <si>
    <t>0764</t>
  </si>
  <si>
    <t>負担金等の督促</t>
  </si>
  <si>
    <t>第73条第1項</t>
  </si>
  <si>
    <t>765</t>
  </si>
  <si>
    <t>0765</t>
  </si>
  <si>
    <t>道路予定区域における道路占用料の徴収（第39条第1項の準用）</t>
  </si>
  <si>
    <t>767</t>
  </si>
  <si>
    <t>0767</t>
  </si>
  <si>
    <t>道路予定区域における原状回復に代る措置の指示（第40条第2項の準用）</t>
  </si>
  <si>
    <t>768</t>
  </si>
  <si>
    <t>0768</t>
  </si>
  <si>
    <t>道路予定区域における工作物管理者の危険防止措置命令（第44条第4項の準用）</t>
  </si>
  <si>
    <t>769</t>
  </si>
  <si>
    <t>0769</t>
  </si>
  <si>
    <t>道路予定区域における道路保全立体区域内での措置命令（第48条第2項の準用）</t>
  </si>
  <si>
    <t>770</t>
  </si>
  <si>
    <t>0770</t>
  </si>
  <si>
    <t>道路予定区域における行為の中止、物件の除却等の命令（第48条第4項の準用）</t>
  </si>
  <si>
    <t>771</t>
  </si>
  <si>
    <t>0771</t>
  </si>
  <si>
    <t>道路予定区域における許可等の取消し、工作物除去命令等（第71条第1項の準用）</t>
  </si>
  <si>
    <t>772</t>
  </si>
  <si>
    <t>0772</t>
  </si>
  <si>
    <t>道路予定区域における許可等の取消し、工作物除去命令等（第71条第2項の準用）</t>
  </si>
  <si>
    <t>773</t>
  </si>
  <si>
    <t>0773</t>
  </si>
  <si>
    <t>工事原因者に対する工事施行命令</t>
  </si>
  <si>
    <t>第100条において準用する第18条</t>
  </si>
  <si>
    <t>536</t>
  </si>
  <si>
    <t>0536</t>
  </si>
  <si>
    <t>洪水時等における業務従事命令</t>
  </si>
  <si>
    <t>第100条において準用する第22条第2項</t>
  </si>
  <si>
    <t>537</t>
  </si>
  <si>
    <t>0537</t>
  </si>
  <si>
    <t>工作物用途廃止後の原状回復命令</t>
  </si>
  <si>
    <t>第100条において準用する第31条第2項</t>
  </si>
  <si>
    <t>538</t>
  </si>
  <si>
    <t>0538</t>
  </si>
  <si>
    <t>流水占用料等の徴収</t>
  </si>
  <si>
    <t>第100条において準用する第32条第1項</t>
  </si>
  <si>
    <t>539</t>
  </si>
  <si>
    <t>0539</t>
  </si>
  <si>
    <t>河川の従前の機能の維持の指示</t>
  </si>
  <si>
    <t>第100条において準用する第44条第1項</t>
  </si>
  <si>
    <t>540</t>
  </si>
  <si>
    <t>0540</t>
  </si>
  <si>
    <t>ダムの操作規程の変更命令</t>
  </si>
  <si>
    <t>第100条において準用する第47条第4項</t>
  </si>
  <si>
    <t>541</t>
  </si>
  <si>
    <t>0541</t>
  </si>
  <si>
    <t>洪水調節のための指示</t>
  </si>
  <si>
    <t>第100条において準用する第52条</t>
  </si>
  <si>
    <t>542</t>
  </si>
  <si>
    <t>0542</t>
  </si>
  <si>
    <t>第100条において準用する第58条の11第2項及び第3項</t>
  </si>
  <si>
    <t>1652</t>
  </si>
  <si>
    <t>工事費用の原因者への負担命令</t>
  </si>
  <si>
    <t>第100条において準用する第67条</t>
  </si>
  <si>
    <t>543</t>
  </si>
  <si>
    <t>0543</t>
  </si>
  <si>
    <t>附帯工事費用の原因者負担命令</t>
  </si>
  <si>
    <t>第100条において準用する第68条第2項</t>
  </si>
  <si>
    <t>544</t>
  </si>
  <si>
    <t>0544</t>
  </si>
  <si>
    <t>工事費用の受益者への負担命令</t>
  </si>
  <si>
    <t>第100条において準用する第70条第1項</t>
  </si>
  <si>
    <t>545</t>
  </si>
  <si>
    <t>0545</t>
  </si>
  <si>
    <t>第100条において準用する第74条第1項</t>
  </si>
  <si>
    <t>1554</t>
  </si>
  <si>
    <t>第100条において準用する第74条第5項</t>
  </si>
  <si>
    <t>547</t>
  </si>
  <si>
    <t>0547</t>
  </si>
  <si>
    <t>許可等の取消し、工事中止命令等</t>
  </si>
  <si>
    <t>第100条において準用する第75条第1項</t>
  </si>
  <si>
    <t>548</t>
  </si>
  <si>
    <t>0548</t>
  </si>
  <si>
    <t>第100条において準用する第75条第2項</t>
  </si>
  <si>
    <t>549</t>
  </si>
  <si>
    <t>0549</t>
  </si>
  <si>
    <t>損失補償額の原因者への負担命令</t>
  </si>
  <si>
    <t>第100条において準用する第76条第3項</t>
  </si>
  <si>
    <t>550</t>
  </si>
  <si>
    <t>0550</t>
  </si>
  <si>
    <t>特定路外駐車場に係る基準適合命令</t>
  </si>
  <si>
    <t>5238</t>
  </si>
  <si>
    <t>第25条の20</t>
  </si>
  <si>
    <t>1895</t>
  </si>
  <si>
    <t>第25条の21第1項</t>
  </si>
  <si>
    <t>1896</t>
  </si>
  <si>
    <t>認可採取計画の変更命令</t>
  </si>
  <si>
    <t>3128</t>
  </si>
  <si>
    <t>緊急措置命令等</t>
  </si>
  <si>
    <t>3129</t>
  </si>
  <si>
    <t>採取計画の認可の取消し等</t>
  </si>
  <si>
    <t>3130</t>
  </si>
  <si>
    <t>受益者負担金の徴収</t>
  </si>
  <si>
    <t>第75条第1項</t>
  </si>
  <si>
    <t>1542</t>
  </si>
  <si>
    <t>受益者負担金の督促</t>
  </si>
  <si>
    <t>第75条第3項</t>
  </si>
  <si>
    <t>1543</t>
  </si>
  <si>
    <t>水洗便所への改造命令</t>
  </si>
  <si>
    <t>第11条の3第3項</t>
  </si>
  <si>
    <t>559</t>
  </si>
  <si>
    <t>0559</t>
  </si>
  <si>
    <t>第11条の3第4項</t>
  </si>
  <si>
    <t>560</t>
  </si>
  <si>
    <t>0560</t>
  </si>
  <si>
    <t>特定施設の設置計画の廃止命令等</t>
  </si>
  <si>
    <t>第12条の5</t>
  </si>
  <si>
    <t>561</t>
  </si>
  <si>
    <t>0561</t>
  </si>
  <si>
    <t>特定事業場の事故時の応急措置の命令</t>
  </si>
  <si>
    <t>第12条の9第2項</t>
  </si>
  <si>
    <t>1591</t>
  </si>
  <si>
    <t>施設損傷者への工事費用負担命令</t>
  </si>
  <si>
    <t>562</t>
  </si>
  <si>
    <t>0562</t>
  </si>
  <si>
    <t>汚濁原因者への工事費用負担命令</t>
  </si>
  <si>
    <t>第18条の2</t>
  </si>
  <si>
    <t>563</t>
  </si>
  <si>
    <t>0563</t>
  </si>
  <si>
    <t>改築工事原因者への費用負担命令</t>
  </si>
  <si>
    <t>564</t>
  </si>
  <si>
    <t>0564</t>
  </si>
  <si>
    <t>流域下水道における特定施設の設置計画の廃止命令等</t>
  </si>
  <si>
    <t>1011</t>
  </si>
  <si>
    <t>流域下水道における特定事業場の事故時の応急措置の命令</t>
  </si>
  <si>
    <t>1592</t>
  </si>
  <si>
    <t>流域下水道における施設損傷者への工事費用負担命令</t>
  </si>
  <si>
    <t>1012</t>
  </si>
  <si>
    <t>流域下水道における汚濁原因者への工事費用負担命令</t>
  </si>
  <si>
    <t>1013</t>
  </si>
  <si>
    <t>雨水流域下水道における施設損傷者への工事費用負担命令</t>
  </si>
  <si>
    <t>1014</t>
  </si>
  <si>
    <t>下水の排除の停止命令等</t>
  </si>
  <si>
    <t>第37条の2</t>
  </si>
  <si>
    <t>565</t>
  </si>
  <si>
    <t>0565</t>
  </si>
  <si>
    <t>566</t>
  </si>
  <si>
    <t>0566</t>
  </si>
  <si>
    <t>第38条第2項</t>
  </si>
  <si>
    <t>567</t>
  </si>
  <si>
    <t>0567</t>
  </si>
  <si>
    <t>補償金の原因者に対する負担命令</t>
  </si>
  <si>
    <t>第38条第6項</t>
  </si>
  <si>
    <t>568</t>
  </si>
  <si>
    <t>0568</t>
  </si>
  <si>
    <t>原状回復等の措置の指示</t>
  </si>
  <si>
    <t>777</t>
  </si>
  <si>
    <t>0777</t>
  </si>
  <si>
    <t>原因者への費用負担命令</t>
  </si>
  <si>
    <t>778</t>
  </si>
  <si>
    <t>0778</t>
  </si>
  <si>
    <t>附帯工事原因者への費用負担命令</t>
  </si>
  <si>
    <t>第14条第2項</t>
  </si>
  <si>
    <t>779</t>
  </si>
  <si>
    <t>0779</t>
  </si>
  <si>
    <t>公園保全立体区域内の工作物などによる損害防止等措置命令</t>
  </si>
  <si>
    <t>第26条第2項</t>
  </si>
  <si>
    <t>780</t>
  </si>
  <si>
    <t>0780</t>
  </si>
  <si>
    <t>公園保全立体区域内の土石の採取などによる損害防止等措置命令</t>
  </si>
  <si>
    <t>第26条第4項</t>
  </si>
  <si>
    <t>781</t>
  </si>
  <si>
    <t>0781</t>
  </si>
  <si>
    <t>都市公園の原状回復等の命令</t>
  </si>
  <si>
    <t>782</t>
  </si>
  <si>
    <t>0782</t>
  </si>
  <si>
    <t>工作物等の除去などの措置に係る費用負担</t>
  </si>
  <si>
    <t>第27条第9項</t>
  </si>
  <si>
    <t>783</t>
  </si>
  <si>
    <t>0783</t>
  </si>
  <si>
    <t>公園予定区域等における原状回復等の措置の指示等（第10条第2項の準用）</t>
  </si>
  <si>
    <t>784</t>
  </si>
  <si>
    <t>0784</t>
  </si>
  <si>
    <t>公園予定区域等における原因者への費用負担命令（第13条の準用）</t>
  </si>
  <si>
    <t>785</t>
  </si>
  <si>
    <t>0785</t>
  </si>
  <si>
    <t>公園予定区域等における付帯工事原因者への費用負担命令（第14条第2項の準用）</t>
  </si>
  <si>
    <t>786</t>
  </si>
  <si>
    <t>0786</t>
  </si>
  <si>
    <t>公園予定区域等における工作物などによる損害防止等措置命令（第26条第2項の準用）</t>
  </si>
  <si>
    <t>787</t>
  </si>
  <si>
    <t>0787</t>
  </si>
  <si>
    <t>公園予定区域等における土石の採取などによる損害防止等措置命令（第26条第4項の準用）</t>
  </si>
  <si>
    <t>788</t>
  </si>
  <si>
    <t>0788</t>
  </si>
  <si>
    <t>公園予定区域等における原状回復等の命令（第27条第1項の準用）</t>
  </si>
  <si>
    <t>789</t>
  </si>
  <si>
    <t>0789</t>
  </si>
  <si>
    <t>公園予定区域等における工作物等の除去などの措置に係る費用負担（第27条第9項の準用）</t>
  </si>
  <si>
    <t>790</t>
  </si>
  <si>
    <t>0790</t>
  </si>
  <si>
    <t>25ab6986</t>
  </si>
  <si>
    <t>特定農業用ため池の管理に要する費用の徴収</t>
  </si>
  <si>
    <t>農業用ため池の管理及び保全に関する法律</t>
  </si>
  <si>
    <t>第16条第3項（第17条第4項において準用する場合を含む。）</t>
  </si>
  <si>
    <t>1858</t>
  </si>
  <si>
    <t>受益者からの負担金の徴収（国営土地改良事業の負担金）</t>
  </si>
  <si>
    <t>第90条第6項</t>
  </si>
  <si>
    <t>813</t>
  </si>
  <si>
    <t>0813</t>
  </si>
  <si>
    <t>目的外用途使用者等の特別徴収</t>
  </si>
  <si>
    <t>814</t>
  </si>
  <si>
    <t>0814</t>
  </si>
  <si>
    <t>第90条の2第4項</t>
  </si>
  <si>
    <t>815</t>
  </si>
  <si>
    <t>0815</t>
  </si>
  <si>
    <t>第90条の2第6項</t>
  </si>
  <si>
    <t>816</t>
  </si>
  <si>
    <t>0816</t>
  </si>
  <si>
    <t>受益者からの分担金の徴収</t>
  </si>
  <si>
    <t>第91条第3項</t>
  </si>
  <si>
    <t>817</t>
  </si>
  <si>
    <t>0817</t>
  </si>
  <si>
    <t>第91条の2第1項</t>
  </si>
  <si>
    <t>818</t>
  </si>
  <si>
    <t>0818</t>
  </si>
  <si>
    <t>第91条の2第4項</t>
  </si>
  <si>
    <t>819</t>
  </si>
  <si>
    <t>0819</t>
  </si>
  <si>
    <t>賦課金等の徴収（法第36条第1項の準用）</t>
  </si>
  <si>
    <t>第96条の4</t>
  </si>
  <si>
    <t>820</t>
  </si>
  <si>
    <t>0820</t>
  </si>
  <si>
    <t>特別徴収金の徴収（法第36条の3第1項の準用）</t>
  </si>
  <si>
    <t>821</t>
  </si>
  <si>
    <t>0821</t>
  </si>
  <si>
    <t>一時利用地指定（法第53条の5第1項の準用）</t>
  </si>
  <si>
    <t>822</t>
  </si>
  <si>
    <t>0822</t>
  </si>
  <si>
    <t>換地処分前の使用収益停止（法第53条の6第1項の準用）</t>
  </si>
  <si>
    <t>823</t>
  </si>
  <si>
    <t>0823</t>
  </si>
  <si>
    <t>仮清算金支払地の使用収益の停止（法第53条の6第2項の準用）</t>
  </si>
  <si>
    <t>824</t>
  </si>
  <si>
    <t>0824</t>
  </si>
  <si>
    <t>一時利用地指定の利益相当額徴収（法第53条の8第2項の準用）</t>
  </si>
  <si>
    <t>825</t>
  </si>
  <si>
    <t>0825</t>
  </si>
  <si>
    <t>第108条第2項</t>
  </si>
  <si>
    <t>826</t>
  </si>
  <si>
    <t>0826</t>
  </si>
  <si>
    <t>土地改良事業の障害物の除去等</t>
  </si>
  <si>
    <t>第119条</t>
  </si>
  <si>
    <t>827</t>
  </si>
  <si>
    <t>0827</t>
  </si>
  <si>
    <t>危機管理室</t>
  </si>
  <si>
    <t>応急措置業務への従事命令</t>
  </si>
  <si>
    <t>634</t>
  </si>
  <si>
    <t>0634</t>
  </si>
  <si>
    <t>89aa6167</t>
  </si>
  <si>
    <t>危険物質等の取扱者の措置命令</t>
  </si>
  <si>
    <t>武力攻撃事態等における国民の保護のための措置に関する法律</t>
  </si>
  <si>
    <t>第103条第3項</t>
  </si>
  <si>
    <t>1122</t>
  </si>
  <si>
    <t>武力攻撃災害の拡大防止のための措置の指示</t>
  </si>
  <si>
    <t>1123</t>
  </si>
  <si>
    <t>37014000</t>
  </si>
  <si>
    <t>学校施設の返還命令</t>
  </si>
  <si>
    <t>学校施設の確保に関する政令</t>
  </si>
  <si>
    <t>551</t>
  </si>
  <si>
    <t>0551</t>
  </si>
  <si>
    <t>教育委員会 学校教育部 まなび舎整備課</t>
  </si>
  <si>
    <t>学校施設にある工作物等移転命令</t>
  </si>
  <si>
    <t>552</t>
  </si>
  <si>
    <t>0552</t>
  </si>
  <si>
    <t>史跡名勝天然記念物に関する現状変更等の許可の取消し等</t>
  </si>
  <si>
    <t>第125条第3項において準用する第43条第4項</t>
  </si>
  <si>
    <t>文化庁の所轄行為</t>
  </si>
  <si>
    <t>1926</t>
  </si>
  <si>
    <t>文化財保存活用支援団体の指定の取消し等</t>
  </si>
  <si>
    <t>第192条の4第2項及び第3項</t>
  </si>
  <si>
    <t>1860</t>
  </si>
  <si>
    <t>放課後児童健全育成事業に対する基準適合命令</t>
  </si>
  <si>
    <t>第34条の8の3第3項</t>
  </si>
  <si>
    <t>1722</t>
  </si>
  <si>
    <t>教育委員会 生涯学習推進部 青少年育成課</t>
  </si>
  <si>
    <t>放課後児童健全育成事業の停止命令等</t>
  </si>
  <si>
    <t>第34条の8の3第4項</t>
  </si>
  <si>
    <t>1723</t>
  </si>
  <si>
    <t>火災予防に必要な措置の命令</t>
  </si>
  <si>
    <t>666</t>
  </si>
  <si>
    <t>0666</t>
  </si>
  <si>
    <t>防火対象物の改修、除去等の命令</t>
  </si>
  <si>
    <t>667</t>
  </si>
  <si>
    <t>0667</t>
  </si>
  <si>
    <t>防火対象物の使用の禁止、停止又は制限</t>
  </si>
  <si>
    <t>第5条の2第1項</t>
  </si>
  <si>
    <t>668</t>
  </si>
  <si>
    <t>0668</t>
  </si>
  <si>
    <t>防火対象物における火災予防に必要な措置の命令</t>
  </si>
  <si>
    <t>669</t>
  </si>
  <si>
    <t>0669</t>
  </si>
  <si>
    <t>防火管理者を定めるべき旨の命令</t>
  </si>
  <si>
    <t>第8条第3項（第36条第1項において準用する場合を含む。）</t>
  </si>
  <si>
    <t>671</t>
  </si>
  <si>
    <t>0671</t>
  </si>
  <si>
    <t>防火管理上必要な措置の命令</t>
  </si>
  <si>
    <t>第8条第4項（第36条第1項において準用する場合を含む。）</t>
  </si>
  <si>
    <t>672</t>
  </si>
  <si>
    <t>0672</t>
  </si>
  <si>
    <t>統括防火管理者を定めるべき旨の命令</t>
  </si>
  <si>
    <t>第8条の2第5項（第36条第1項において準用する場合を含む。）</t>
  </si>
  <si>
    <t>673</t>
  </si>
  <si>
    <t>0673</t>
  </si>
  <si>
    <t>統括防火管理上必要な措置の命令</t>
  </si>
  <si>
    <t>第8条の2第6項（第36条第1項において準用する場合を含む。）</t>
  </si>
  <si>
    <t>1665</t>
  </si>
  <si>
    <t>防火対象物の定期点検虚偽等表示の除去、消印命令</t>
  </si>
  <si>
    <t>第8条の2の2第4項（第36条第1項において準用する場合を含む。）</t>
  </si>
  <si>
    <t>1023</t>
  </si>
  <si>
    <t>特例認定の取消し</t>
  </si>
  <si>
    <t>第8条の2の3第6項（第36条第1項において準用する場合を含む。）</t>
  </si>
  <si>
    <t>1024</t>
  </si>
  <si>
    <t>防火対象物定期点検報告制度の特例認定の虚偽等表示の除去、消印命令</t>
  </si>
  <si>
    <t>第8条の2の3第8項（第36条第1項において準用する場合を含む。）</t>
  </si>
  <si>
    <t>1025</t>
  </si>
  <si>
    <t>自衛消防組織の設置命令</t>
  </si>
  <si>
    <t>第8条の2の5第3項</t>
  </si>
  <si>
    <t>1531</t>
  </si>
  <si>
    <t>危険物の貯蔵、取扱に関する命令</t>
  </si>
  <si>
    <t>第11条の5第1項</t>
  </si>
  <si>
    <t>674</t>
  </si>
  <si>
    <t>0674</t>
  </si>
  <si>
    <t>移動タンク貯蔵所に関する命令</t>
  </si>
  <si>
    <t>第11条の5第2項</t>
  </si>
  <si>
    <t>675</t>
  </si>
  <si>
    <t>0675</t>
  </si>
  <si>
    <t>危険物施設の位置等の措置命令</t>
  </si>
  <si>
    <t>676</t>
  </si>
  <si>
    <t>0676</t>
  </si>
  <si>
    <t>危険物施設の許可取消し、使用停止</t>
  </si>
  <si>
    <t>第12条の2第1項</t>
  </si>
  <si>
    <t>677</t>
  </si>
  <si>
    <t>0677</t>
  </si>
  <si>
    <t>危険物施設の使用停止命令</t>
  </si>
  <si>
    <t>第12条の2第2項</t>
  </si>
  <si>
    <t>678</t>
  </si>
  <si>
    <t>0678</t>
  </si>
  <si>
    <t>危険物施設の緊急使用停止命令等</t>
  </si>
  <si>
    <t>第12条の3第1項</t>
  </si>
  <si>
    <t>679</t>
  </si>
  <si>
    <t>0679</t>
  </si>
  <si>
    <t>危険物保安統括管理者等解任命令</t>
  </si>
  <si>
    <t>第13条の24第1項</t>
  </si>
  <si>
    <t>680</t>
  </si>
  <si>
    <t>0680</t>
  </si>
  <si>
    <t>予防規程の変更命令</t>
  </si>
  <si>
    <t>第14条の2第3項</t>
  </si>
  <si>
    <t>681</t>
  </si>
  <si>
    <t>0681</t>
  </si>
  <si>
    <t>事故時の応急措置命令</t>
  </si>
  <si>
    <t>第16条の3第3項</t>
  </si>
  <si>
    <t>682</t>
  </si>
  <si>
    <t>0682</t>
  </si>
  <si>
    <t>第16条の3第4項</t>
  </si>
  <si>
    <t>683</t>
  </si>
  <si>
    <t>0683</t>
  </si>
  <si>
    <t>無許可施設等に対する措置命令</t>
  </si>
  <si>
    <t>第16条の6第1項</t>
  </si>
  <si>
    <t>684</t>
  </si>
  <si>
    <t>0684</t>
  </si>
  <si>
    <t>消防用設備等に関する措置命令</t>
  </si>
  <si>
    <t>第17条の4第1項</t>
  </si>
  <si>
    <t>685</t>
  </si>
  <si>
    <t>0685</t>
  </si>
  <si>
    <t>特殊消防用設備等の設置維持命令</t>
  </si>
  <si>
    <t>第17条の4第2項</t>
  </si>
  <si>
    <t>686</t>
  </si>
  <si>
    <t>0686</t>
  </si>
  <si>
    <t>販売営業の許可の取消し</t>
  </si>
  <si>
    <t>3004</t>
  </si>
  <si>
    <t>製造施設及び製造方法に係る基準適合命令</t>
  </si>
  <si>
    <t>3005</t>
  </si>
  <si>
    <t>貯蔵に係る基準適合命令</t>
  </si>
  <si>
    <t>第11条第3項</t>
  </si>
  <si>
    <t>3007</t>
  </si>
  <si>
    <t>火薬庫に係る基準適合命令</t>
  </si>
  <si>
    <t>3010</t>
  </si>
  <si>
    <t>譲渡又は譲受の許可の取消し</t>
  </si>
  <si>
    <t>第17条第3項</t>
  </si>
  <si>
    <t>3014</t>
  </si>
  <si>
    <t>火薬類の爆発等の許可の取消し</t>
  </si>
  <si>
    <t>3019</t>
  </si>
  <si>
    <t>危害予防規程の変更命令</t>
  </si>
  <si>
    <t>第28条第4項</t>
  </si>
  <si>
    <t>3022</t>
  </si>
  <si>
    <t>製造保安責任者等の解任命令</t>
  </si>
  <si>
    <t>3024</t>
  </si>
  <si>
    <t>取扱保安責任者等の解任命令</t>
  </si>
  <si>
    <t>3025</t>
  </si>
  <si>
    <t>安定度試験の実施命令</t>
  </si>
  <si>
    <t>第36条第2項</t>
  </si>
  <si>
    <t>3027</t>
  </si>
  <si>
    <t>製造又は販売営業の許可の取消し及び事業停止命令</t>
  </si>
  <si>
    <t>3028</t>
  </si>
  <si>
    <t>高圧ガスの製造の許可の取消し</t>
  </si>
  <si>
    <t>3030</t>
  </si>
  <si>
    <t>第一種製造者の製造のための施設等に係る基準適合命令</t>
  </si>
  <si>
    <t>3031</t>
  </si>
  <si>
    <t>第二種製造者の製造のための施設等に係る基準適合命令</t>
  </si>
  <si>
    <t>3032</t>
  </si>
  <si>
    <t>3034</t>
  </si>
  <si>
    <t>第一種貯蔵所又は第二種貯蔵所の位置等に係る基準適合命令</t>
  </si>
  <si>
    <t>第18条第3項</t>
  </si>
  <si>
    <t>3036</t>
  </si>
  <si>
    <t>販売の方法に係る基準従事命令</t>
  </si>
  <si>
    <t>第20条の6第2項</t>
  </si>
  <si>
    <t>3040</t>
  </si>
  <si>
    <t>輸入された高圧ガス及び容器の廃棄等の命令</t>
  </si>
  <si>
    <t>3042</t>
  </si>
  <si>
    <t>特定高圧ガス消費者の消費のための施設及び消費の方法に係る適合命令</t>
  </si>
  <si>
    <t>第24条の3第3項</t>
  </si>
  <si>
    <t>3043</t>
  </si>
  <si>
    <t>3044</t>
  </si>
  <si>
    <t>危害予防規程の遵守等の命令</t>
  </si>
  <si>
    <t>3045</t>
  </si>
  <si>
    <t>保安教育計画の変更の命令</t>
  </si>
  <si>
    <t>第27条第2項</t>
  </si>
  <si>
    <t>3046</t>
  </si>
  <si>
    <t>保安統括者等の解任の命令</t>
  </si>
  <si>
    <t>3047</t>
  </si>
  <si>
    <t>第一種製造者の製造等の許可の取消し又は製造等の停止の命令</t>
  </si>
  <si>
    <t>3049</t>
  </si>
  <si>
    <t>第2種製造者の製造等の停止の命令</t>
  </si>
  <si>
    <t>3050</t>
  </si>
  <si>
    <t>容器の製造の方法に係る基準従事命令</t>
  </si>
  <si>
    <t>3051</t>
  </si>
  <si>
    <t>容器又は附属品を製造した登録容器等製造業者に対する災害防止命令</t>
  </si>
  <si>
    <t>第49条の30</t>
  </si>
  <si>
    <t>3057</t>
  </si>
  <si>
    <t>容器又は附属品を輸入した者に対する災害防止命令</t>
  </si>
  <si>
    <t>第49条の35</t>
  </si>
  <si>
    <t>3058</t>
  </si>
  <si>
    <t>検査主任者の解任命令</t>
  </si>
  <si>
    <t>第52条第4項</t>
  </si>
  <si>
    <t>3060</t>
  </si>
  <si>
    <t>容器検査所の登録の取消し及び容器再検査等の停止命令</t>
  </si>
  <si>
    <t>第53条</t>
  </si>
  <si>
    <t>3061</t>
  </si>
  <si>
    <t>容器検査に合格しなかった容器及び附属品の処分命令</t>
  </si>
  <si>
    <t>第56条第1項(同条第4項及び第5項において読み替えて準用する場合を含む。)</t>
  </si>
  <si>
    <t>3062</t>
  </si>
  <si>
    <t>液化石油ガス販売事業者に対する措置命令</t>
  </si>
  <si>
    <t>3065</t>
  </si>
  <si>
    <t>液化石油ガス販売事業者に対する書面を交付等の命令</t>
  </si>
  <si>
    <t>3066</t>
  </si>
  <si>
    <t>貯蔵施設又は販売の方法に係る基準適合命令</t>
  </si>
  <si>
    <t>第16条第3項</t>
  </si>
  <si>
    <t>3067</t>
  </si>
  <si>
    <t>供給設備に係る基準適合命令</t>
  </si>
  <si>
    <t>第16条の2第2項</t>
  </si>
  <si>
    <t>3068</t>
  </si>
  <si>
    <t>業務主任者等の解任命令</t>
  </si>
  <si>
    <t>3069</t>
  </si>
  <si>
    <t>第25条</t>
  </si>
  <si>
    <t>3070</t>
  </si>
  <si>
    <t>登録の取消し及び事業停止命令</t>
  </si>
  <si>
    <t>3071</t>
  </si>
  <si>
    <t>保安業務実施等の命令</t>
  </si>
  <si>
    <t>3074</t>
  </si>
  <si>
    <t>保安業務規程の変更命令</t>
  </si>
  <si>
    <t>第35条第3項</t>
  </si>
  <si>
    <t>3076</t>
  </si>
  <si>
    <t>保安機関に対する適合命令</t>
  </si>
  <si>
    <t>第35条の2</t>
  </si>
  <si>
    <t>3077</t>
  </si>
  <si>
    <t>保安機関認定の取消し</t>
  </si>
  <si>
    <t>第35条の3</t>
  </si>
  <si>
    <t>3078</t>
  </si>
  <si>
    <t>消費設備の所有者又は占有者に対する適合命令</t>
  </si>
  <si>
    <t>第35条の5</t>
  </si>
  <si>
    <t>3079</t>
  </si>
  <si>
    <t>保安の確保の方法等の認定の取消し</t>
  </si>
  <si>
    <t>第35条の10第1項</t>
  </si>
  <si>
    <t>3081</t>
  </si>
  <si>
    <t>液化石油ガス販売事業者に係る認定の取消し</t>
  </si>
  <si>
    <t>第35条の10第2項</t>
  </si>
  <si>
    <t>3082</t>
  </si>
  <si>
    <t>充てん設備に係る基準適合命令</t>
  </si>
  <si>
    <t>第37条の5第3項</t>
  </si>
  <si>
    <t>3087</t>
  </si>
  <si>
    <t>貯蔵施設等の設置の許可の取消し及び使用停止命令</t>
  </si>
  <si>
    <t>第37条の7第1項</t>
  </si>
  <si>
    <t>3089</t>
  </si>
  <si>
    <t>農地又は採草放牧地の権利移動の許可の取消し等</t>
  </si>
  <si>
    <t>第3条の2第2項</t>
  </si>
  <si>
    <t>1557</t>
  </si>
  <si>
    <t>1558</t>
  </si>
  <si>
    <t>違反転用に対する処分</t>
  </si>
  <si>
    <t>1759</t>
  </si>
  <si>
    <t>特定農地貸付の承認の取消し</t>
  </si>
  <si>
    <t>775</t>
  </si>
  <si>
    <t>0775</t>
  </si>
  <si>
    <t>職員団体規約の認証の取消し</t>
  </si>
  <si>
    <t>687</t>
  </si>
  <si>
    <t>0687</t>
  </si>
  <si>
    <t>職員団体の登録取消し、効力停止</t>
  </si>
  <si>
    <t>第53条第6項</t>
  </si>
  <si>
    <t>738</t>
  </si>
  <si>
    <t>0738</t>
  </si>
  <si>
    <t>指定納付受託者の指定の取消し</t>
  </si>
  <si>
    <t>第231条の2の7第1項</t>
  </si>
  <si>
    <t>1901</t>
  </si>
  <si>
    <t>分担金等の督促</t>
  </si>
  <si>
    <t>第231条の3第1項</t>
  </si>
  <si>
    <t>1540</t>
  </si>
  <si>
    <t>行政財産の使用許可の取消し</t>
  </si>
  <si>
    <t>第238条の4第9項</t>
  </si>
  <si>
    <t>739</t>
  </si>
  <si>
    <t>0739</t>
  </si>
  <si>
    <t>指定公金事務取扱者の指定の取消し</t>
  </si>
  <si>
    <t>第243条の2の3第1項</t>
  </si>
  <si>
    <t>1950</t>
  </si>
  <si>
    <t>指定地域共同活動団体の指定の取消し</t>
  </si>
  <si>
    <t>第260条の49第12項</t>
  </si>
  <si>
    <t>1968</t>
  </si>
  <si>
    <t>第39条</t>
  </si>
  <si>
    <t>1921</t>
  </si>
  <si>
    <t>推進法人に対する措置命令</t>
  </si>
  <si>
    <t>第49条第2項</t>
  </si>
  <si>
    <t>1923</t>
  </si>
  <si>
    <t>推進法人の指定の取消し</t>
  </si>
  <si>
    <t>第49条第3項</t>
  </si>
  <si>
    <t>1924</t>
  </si>
  <si>
    <t>空家等管理活用支援法人に対する措置命令</t>
  </si>
  <si>
    <t>1945</t>
  </si>
  <si>
    <t>空家等管理活用支援法人の指定の取消し</t>
  </si>
  <si>
    <t>1946</t>
  </si>
  <si>
    <t>第5条の9</t>
  </si>
  <si>
    <t>1940</t>
  </si>
  <si>
    <t>管理計画の認定の取消し</t>
  </si>
  <si>
    <t>第5条の10第1項</t>
  </si>
  <si>
    <t>1941</t>
  </si>
  <si>
    <t>指定認定事務支援法人の指定の取消し</t>
  </si>
  <si>
    <t>1943</t>
  </si>
  <si>
    <t>敷地分割事業の促進を図るため必要な措置命令</t>
  </si>
  <si>
    <t>第213条第2項</t>
  </si>
  <si>
    <t>1906</t>
  </si>
  <si>
    <t>第214条第3項、第4項及び第7項</t>
  </si>
  <si>
    <t>1907</t>
  </si>
  <si>
    <t>43112000</t>
  </si>
  <si>
    <t>集落地域整備法施行令</t>
  </si>
  <si>
    <t>662</t>
  </si>
  <si>
    <t>0662</t>
  </si>
  <si>
    <t>78ab7336</t>
  </si>
  <si>
    <t>新型コロナウイルス感染症を指定感染症として定める等の政令</t>
  </si>
  <si>
    <t>1864</t>
  </si>
  <si>
    <t>1865</t>
  </si>
  <si>
    <t>1866</t>
  </si>
  <si>
    <t>排水設備の設置等の命令</t>
  </si>
  <si>
    <t>第12条の8第3項（第12条の10第2項において準用する場合を含む。）</t>
  </si>
  <si>
    <t>1861</t>
  </si>
  <si>
    <t>児童育成支援拠点事業の停止命令等</t>
  </si>
  <si>
    <t>第34条の17の3第3項</t>
  </si>
  <si>
    <t>1959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</si>
</sst>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sz val="9"/>
      <color indexed="8"/>
      <name val="ＭＳ Ｐゴシック"/>
      <family val="3"/>
      <charset val="128"/>
    </font>
    <font>
      <sz val="9"/>
      <color indexed="9"/>
      <name val="ＭＳ ゴシック"/>
      <family val="3"/>
      <charset val="128"/>
    </font>
    <font>
      <sz val="9"/>
      <color indexed="17"/>
      <name val="ＭＳ ゴシック"/>
      <family val="3"/>
      <charset val="128"/>
    </font>
    <font>
      <sz val="9"/>
      <name val="HGP創英角ｺﾞｼｯｸUB"/>
      <family val="3"/>
      <charset val="128"/>
    </font>
    <font>
      <b/>
      <u/>
      <sz val="11"/>
      <color indexed="9"/>
      <name val="ＭＳ Ｐゴシック"/>
      <family val="3"/>
      <charset val="128"/>
    </font>
    <font>
      <sz val="9"/>
      <color indexed="18"/>
      <name val="ＭＳ ゴシック"/>
      <family val="3"/>
      <charset val="128"/>
    </font>
    <font>
      <sz val="9"/>
      <color indexed="44"/>
      <name val="ＭＳ Ｐゴシック"/>
      <family val="3"/>
      <charset val="128"/>
    </font>
    <font>
      <b/>
      <sz val="11"/>
      <color indexed="18"/>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9"/>
        <bgColor indexed="64"/>
      </patternFill>
    </fill>
    <fill>
      <patternFill patternType="solid">
        <fgColor indexed="18"/>
        <bgColor indexed="64"/>
      </patternFill>
    </fill>
    <fill>
      <patternFill patternType="solid">
        <fgColor indexed="44"/>
        <bgColor indexed="64"/>
      </patternFill>
    </fill>
    <fill>
      <patternFill patternType="solid">
        <fgColor indexed="44"/>
        <bgColor indexed="8"/>
      </patternFill>
    </fill>
    <fill>
      <patternFill patternType="solid">
        <fgColor rgb="FF00B0F0"/>
        <bgColor indexed="64"/>
      </patternFill>
    </fill>
  </fills>
  <borders count="13">
    <border>
      <left/>
      <right/>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3" fillId="0" borderId="0"/>
    <xf numFmtId="0" fontId="3" fillId="0" borderId="0"/>
    <xf numFmtId="0" fontId="3" fillId="0" borderId="0"/>
  </cellStyleXfs>
  <cellXfs count="39">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4" fillId="0" borderId="2" xfId="4" applyFont="1" applyFill="1" applyBorder="1" applyAlignment="1">
      <alignment horizontal="center" vertical="center" wrapText="1"/>
    </xf>
    <xf numFmtId="0" fontId="4" fillId="0" borderId="2" xfId="4" applyFont="1" applyFill="1" applyBorder="1" applyAlignment="1">
      <alignment horizontal="left" vertical="center" wrapText="1"/>
    </xf>
    <xf numFmtId="0" fontId="5" fillId="0" borderId="0" xfId="0" applyFont="1" applyAlignment="1">
      <alignment vertical="center" wrapText="1"/>
    </xf>
    <xf numFmtId="0" fontId="2" fillId="0" borderId="0" xfId="0" applyFont="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2" applyFont="1" applyFill="1" applyBorder="1" applyAlignment="1">
      <alignment horizontal="left" vertical="center" wrapText="1"/>
    </xf>
    <xf numFmtId="0" fontId="2" fillId="0" borderId="3" xfId="0" applyFont="1" applyBorder="1" applyAlignment="1">
      <alignment horizontal="center" vertical="center" wrapText="1"/>
    </xf>
    <xf numFmtId="0" fontId="4" fillId="0" borderId="4" xfId="4"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6" borderId="11" xfId="0" applyFont="1" applyFill="1" applyBorder="1" applyAlignment="1">
      <alignment vertical="center" wrapText="1"/>
    </xf>
    <xf numFmtId="0" fontId="6" fillId="6" borderId="11" xfId="0" applyFont="1" applyFill="1" applyBorder="1" applyAlignment="1">
      <alignment horizontal="center" vertical="center" wrapText="1"/>
    </xf>
    <xf numFmtId="0" fontId="10" fillId="7" borderId="11" xfId="3" applyFont="1" applyFill="1" applyBorder="1" applyAlignment="1">
      <alignment horizontal="left" vertical="center" wrapText="1"/>
    </xf>
    <xf numFmtId="0" fontId="11" fillId="6" borderId="12" xfId="1" applyFont="1" applyFill="1" applyBorder="1" applyAlignment="1" applyProtection="1">
      <alignment horizontal="left" vertical="center"/>
    </xf>
    <xf numFmtId="0" fontId="8" fillId="4" borderId="4" xfId="1" applyFill="1" applyBorder="1" applyAlignment="1" applyProtection="1">
      <alignment horizontal="center" vertical="center" wrapText="1"/>
    </xf>
    <xf numFmtId="0" fontId="8" fillId="4" borderId="4" xfId="1" applyFont="1" applyFill="1" applyBorder="1" applyAlignment="1" applyProtection="1">
      <alignment horizontal="center" vertical="center" wrapText="1"/>
    </xf>
    <xf numFmtId="0" fontId="9" fillId="6" borderId="11" xfId="0" applyFont="1" applyFill="1" applyBorder="1" applyAlignment="1">
      <alignment vertical="center" wrapText="1"/>
    </xf>
    <xf numFmtId="0" fontId="9" fillId="6" borderId="11"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8" fillId="8" borderId="4" xfId="1" applyFill="1" applyBorder="1" applyAlignment="1" applyProtection="1">
      <alignment horizontal="center" vertical="center" wrapText="1"/>
    </xf>
    <xf numFmtId="0" fontId="4" fillId="0" borderId="2" xfId="2" applyFont="1" applyBorder="1" applyAlignment="1">
      <alignment horizontal="left" vertical="center" wrapText="1"/>
    </xf>
  </cellXfs>
  <cellStyles count="5">
    <cellStyle name="ハイパーリンク" xfId="1" builtinId="8"/>
    <cellStyle name="標準" xfId="0" builtinId="0"/>
    <cellStyle name="標準_条例適用　不利益" xfId="2" xr:uid="{00000000-0005-0000-0000-000002000000}"/>
    <cellStyle name="標準_条例適用・申請" xfId="3" xr:uid="{00000000-0005-0000-0000-000003000000}"/>
    <cellStyle name="標準_不利益処分" xfId="4" xr:uid="{00000000-0005-0000-0000-000004000000}"/>
  </cellStyles>
  <dxfs count="0"/>
  <tableStyles count="0" defaultTableStyle="TableStyleMedium9"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99"/>
  </sheetPr>
  <dimension ref="A1:P563"/>
  <sheetViews>
    <sheetView tabSelected="1" zoomScaleSheetLayoutView="100" workbookViewId="0">
      <pane xSplit="2" ySplit="2" topLeftCell="C3" activePane="bottomRight" state="frozen"/>
      <selection activeCell="C1" sqref="C1"/>
      <selection pane="topRight" activeCell="D1" sqref="D1"/>
      <selection pane="bottomLeft" activeCell="C3" sqref="C3"/>
      <selection pane="bottomRight" activeCell="B4" sqref="B4"/>
    </sheetView>
  </sheetViews>
  <sheetFormatPr defaultColWidth="9" defaultRowHeight="10.8" x14ac:dyDescent="0.2"/>
  <cols>
    <col min="1" max="1" width="10" style="1" hidden="1" customWidth="1"/>
    <col min="2" max="2" width="8.88671875" style="4" customWidth="1"/>
    <col min="3" max="4" width="30.6640625" style="3" customWidth="1"/>
    <col min="5" max="5" width="13.33203125" style="3" customWidth="1"/>
    <col min="6" max="6" width="21" style="3" customWidth="1"/>
    <col min="7" max="7" width="9" style="3" customWidth="1"/>
    <col min="8" max="8" width="8.44140625" style="3" customWidth="1"/>
    <col min="9" max="9" width="9" style="3" hidden="1" customWidth="1"/>
    <col min="10" max="11" width="8.33203125" style="3" customWidth="1"/>
    <col min="12" max="12" width="8.33203125" style="2" customWidth="1"/>
    <col min="13" max="13" width="24.6640625" style="1" hidden="1" customWidth="1"/>
    <col min="14" max="14" width="8.33203125" style="1" customWidth="1"/>
    <col min="15" max="15" width="24.6640625" style="1" hidden="1" customWidth="1"/>
    <col min="16" max="16" width="18.44140625" style="11" customWidth="1"/>
    <col min="17" max="16384" width="9" style="3"/>
  </cols>
  <sheetData>
    <row r="1" spans="1:16" s="7" customFormat="1" ht="30" customHeight="1" x14ac:dyDescent="0.2">
      <c r="A1" s="25" t="s">
        <v>3</v>
      </c>
      <c r="B1" s="25" t="s">
        <v>6</v>
      </c>
      <c r="C1" s="25" t="s">
        <v>9</v>
      </c>
      <c r="D1" s="25" t="s">
        <v>16</v>
      </c>
      <c r="E1" s="25" t="s">
        <v>2</v>
      </c>
      <c r="F1" s="25" t="s">
        <v>11</v>
      </c>
      <c r="G1" s="25" t="s">
        <v>22</v>
      </c>
      <c r="H1" s="25" t="s">
        <v>17</v>
      </c>
      <c r="I1" s="25" t="s">
        <v>18</v>
      </c>
      <c r="J1" s="25" t="s">
        <v>24</v>
      </c>
      <c r="K1" s="26" t="s">
        <v>23</v>
      </c>
      <c r="L1" s="25" t="s">
        <v>5</v>
      </c>
      <c r="M1" s="25" t="s">
        <v>7</v>
      </c>
      <c r="N1" s="36" t="s">
        <v>1990</v>
      </c>
      <c r="O1" s="36" t="s">
        <v>1991</v>
      </c>
      <c r="P1" s="25" t="s">
        <v>10</v>
      </c>
    </row>
    <row r="2" spans="1:16" ht="7.5" customHeight="1" x14ac:dyDescent="0.2">
      <c r="A2" s="13"/>
      <c r="B2" s="14"/>
      <c r="C2" s="15"/>
      <c r="D2" s="15"/>
      <c r="E2" s="15"/>
      <c r="F2" s="15"/>
      <c r="G2" s="15"/>
      <c r="H2" s="15"/>
      <c r="I2" s="15"/>
      <c r="J2" s="15"/>
      <c r="K2" s="16"/>
      <c r="L2" s="17"/>
      <c r="M2" s="15"/>
      <c r="N2" s="15"/>
      <c r="O2" s="15"/>
      <c r="P2" s="18"/>
    </row>
    <row r="3" spans="1:16" ht="22.5" customHeight="1" x14ac:dyDescent="0.2">
      <c r="A3" s="8"/>
      <c r="B3" s="31" t="str">
        <f>"◎"&amp;P4</f>
        <v>◎総務部 総務課</v>
      </c>
      <c r="C3" s="28"/>
      <c r="D3" s="28"/>
      <c r="E3" s="29"/>
      <c r="F3" s="29"/>
      <c r="G3" s="29"/>
      <c r="H3" s="29"/>
      <c r="I3" s="29"/>
      <c r="J3" s="29"/>
      <c r="K3" s="29"/>
      <c r="L3" s="29"/>
      <c r="M3" s="29"/>
      <c r="N3" s="29"/>
      <c r="O3" s="29"/>
      <c r="P3" s="30" t="str">
        <f>P4</f>
        <v>総務部 総務課</v>
      </c>
    </row>
    <row r="4" spans="1:16" ht="112.2" customHeight="1" x14ac:dyDescent="0.2">
      <c r="A4" s="5" t="s">
        <v>25</v>
      </c>
      <c r="B4" s="9">
        <f>SUBTOTAL(3,A$1:A4)-1</f>
        <v>1</v>
      </c>
      <c r="C4" s="6" t="s">
        <v>26</v>
      </c>
      <c r="D4" s="6" t="s">
        <v>27</v>
      </c>
      <c r="E4" s="6" t="s">
        <v>28</v>
      </c>
      <c r="F4" s="6" t="s">
        <v>0</v>
      </c>
      <c r="G4" s="6" t="s">
        <v>29</v>
      </c>
      <c r="H4" s="5" t="s">
        <v>30</v>
      </c>
      <c r="I4" s="5" t="s">
        <v>30</v>
      </c>
      <c r="J4" s="5" t="s">
        <v>0</v>
      </c>
      <c r="K4" s="12" t="s">
        <v>0</v>
      </c>
      <c r="L4" s="32" t="str">
        <f t="shared" ref="L4:L70" si="0">HYPERLINK(M4,"→個票")</f>
        <v>→個票</v>
      </c>
      <c r="M4" s="10" t="str">
        <f t="shared" ref="M4:M70" si="1">".../../個票/法適用　申請/law_"&amp;I4&amp;".docx"</f>
        <v>.../../個票/法適用　申請/law_1933.docx</v>
      </c>
      <c r="N4" s="10"/>
      <c r="O4" s="10"/>
      <c r="P4" s="6" t="s">
        <v>31</v>
      </c>
    </row>
    <row r="5" spans="1:16" ht="112.2" customHeight="1" x14ac:dyDescent="0.2">
      <c r="A5" s="5" t="s">
        <v>25</v>
      </c>
      <c r="B5" s="9">
        <f>SUBTOTAL(3,A$1:A5)-1</f>
        <v>2</v>
      </c>
      <c r="C5" s="6" t="s">
        <v>32</v>
      </c>
      <c r="D5" s="6" t="s">
        <v>27</v>
      </c>
      <c r="E5" s="6" t="s">
        <v>33</v>
      </c>
      <c r="F5" s="6" t="s">
        <v>0</v>
      </c>
      <c r="G5" s="6" t="s">
        <v>34</v>
      </c>
      <c r="H5" s="5" t="s">
        <v>35</v>
      </c>
      <c r="I5" s="5" t="s">
        <v>35</v>
      </c>
      <c r="J5" s="5" t="s">
        <v>0</v>
      </c>
      <c r="K5" s="12" t="s">
        <v>0</v>
      </c>
      <c r="L5" s="32" t="str">
        <f t="shared" si="0"/>
        <v>→個票</v>
      </c>
      <c r="M5" s="10" t="str">
        <f t="shared" si="1"/>
        <v>.../../個票/法適用　申請/law_1934.docx</v>
      </c>
      <c r="N5" s="10"/>
      <c r="O5" s="10"/>
      <c r="P5" s="6" t="s">
        <v>31</v>
      </c>
    </row>
    <row r="6" spans="1:16" ht="123" customHeight="1" x14ac:dyDescent="0.2">
      <c r="A6" s="5" t="s">
        <v>25</v>
      </c>
      <c r="B6" s="9">
        <f>SUBTOTAL(3,A$1:A6)-1</f>
        <v>3</v>
      </c>
      <c r="C6" s="6" t="s">
        <v>36</v>
      </c>
      <c r="D6" s="6" t="s">
        <v>27</v>
      </c>
      <c r="E6" s="6" t="s">
        <v>37</v>
      </c>
      <c r="F6" s="6" t="s">
        <v>0</v>
      </c>
      <c r="G6" s="6" t="s">
        <v>38</v>
      </c>
      <c r="H6" s="5" t="s">
        <v>39</v>
      </c>
      <c r="I6" s="5" t="s">
        <v>39</v>
      </c>
      <c r="J6" s="5" t="s">
        <v>0</v>
      </c>
      <c r="K6" s="12" t="s">
        <v>0</v>
      </c>
      <c r="L6" s="32" t="str">
        <f t="shared" si="0"/>
        <v>→個票</v>
      </c>
      <c r="M6" s="10" t="str">
        <f t="shared" si="1"/>
        <v>.../../個票/法適用　申請/law_1935.docx</v>
      </c>
      <c r="N6" s="10"/>
      <c r="O6" s="10"/>
      <c r="P6" s="6" t="s">
        <v>31</v>
      </c>
    </row>
    <row r="7" spans="1:16" ht="25.95" customHeight="1" x14ac:dyDescent="0.2">
      <c r="A7" s="5" t="s">
        <v>40</v>
      </c>
      <c r="B7" s="9">
        <f>SUBTOTAL(3,A$1:A7)-1</f>
        <v>4</v>
      </c>
      <c r="C7" s="6" t="s">
        <v>41</v>
      </c>
      <c r="D7" s="6" t="s">
        <v>42</v>
      </c>
      <c r="E7" s="6" t="s">
        <v>43</v>
      </c>
      <c r="F7" s="6" t="s">
        <v>0</v>
      </c>
      <c r="G7" s="6" t="s">
        <v>44</v>
      </c>
      <c r="H7" s="5" t="s">
        <v>45</v>
      </c>
      <c r="I7" s="5" t="s">
        <v>46</v>
      </c>
      <c r="J7" s="5" t="s">
        <v>0</v>
      </c>
      <c r="K7" s="12" t="s">
        <v>0</v>
      </c>
      <c r="L7" s="32" t="str">
        <f t="shared" si="0"/>
        <v>→個票</v>
      </c>
      <c r="M7" s="10" t="str">
        <f t="shared" si="1"/>
        <v>.../../個票/法適用　申請/law_0250.docx</v>
      </c>
      <c r="N7" s="10"/>
      <c r="O7" s="10"/>
      <c r="P7" s="6" t="s">
        <v>31</v>
      </c>
    </row>
    <row r="8" spans="1:16" ht="25.95" customHeight="1" x14ac:dyDescent="0.2">
      <c r="A8" s="5" t="s">
        <v>40</v>
      </c>
      <c r="B8" s="9">
        <f>SUBTOTAL(3,A$1:A8)-1</f>
        <v>5</v>
      </c>
      <c r="C8" s="6" t="s">
        <v>47</v>
      </c>
      <c r="D8" s="6" t="s">
        <v>42</v>
      </c>
      <c r="E8" s="6" t="s">
        <v>48</v>
      </c>
      <c r="F8" s="6" t="s">
        <v>0</v>
      </c>
      <c r="G8" s="6" t="s">
        <v>44</v>
      </c>
      <c r="H8" s="5" t="s">
        <v>49</v>
      </c>
      <c r="I8" s="5" t="s">
        <v>50</v>
      </c>
      <c r="J8" s="5" t="s">
        <v>0</v>
      </c>
      <c r="K8" s="12" t="s">
        <v>0</v>
      </c>
      <c r="L8" s="32" t="str">
        <f t="shared" si="0"/>
        <v>→個票</v>
      </c>
      <c r="M8" s="10" t="str">
        <f t="shared" si="1"/>
        <v>.../../個票/法適用　申請/law_0259.docx</v>
      </c>
      <c r="N8" s="10"/>
      <c r="O8" s="10"/>
      <c r="P8" s="6" t="s">
        <v>31</v>
      </c>
    </row>
    <row r="9" spans="1:16" ht="22.5" customHeight="1" x14ac:dyDescent="0.2">
      <c r="A9" s="8"/>
      <c r="B9" s="31" t="str">
        <f>"◎"&amp;P10</f>
        <v>◎総務部 地域振興課</v>
      </c>
      <c r="C9" s="28"/>
      <c r="D9" s="28"/>
      <c r="E9" s="29"/>
      <c r="F9" s="29"/>
      <c r="G9" s="29"/>
      <c r="H9" s="29"/>
      <c r="I9" s="29"/>
      <c r="J9" s="29"/>
      <c r="K9" s="29"/>
      <c r="L9" s="29"/>
      <c r="M9" s="29"/>
      <c r="N9" s="29"/>
      <c r="O9" s="29"/>
      <c r="P9" s="30" t="str">
        <f>P10</f>
        <v>総務部 地域振興課</v>
      </c>
    </row>
    <row r="10" spans="1:16" ht="25.95" customHeight="1" x14ac:dyDescent="0.2">
      <c r="A10" s="5" t="s">
        <v>51</v>
      </c>
      <c r="B10" s="9">
        <f>SUBTOTAL(3,A$1:A10)-1</f>
        <v>6</v>
      </c>
      <c r="C10" s="6" t="s">
        <v>52</v>
      </c>
      <c r="D10" s="6" t="s">
        <v>53</v>
      </c>
      <c r="E10" s="6" t="s">
        <v>54</v>
      </c>
      <c r="F10" s="6" t="s">
        <v>0</v>
      </c>
      <c r="G10" s="6" t="s">
        <v>55</v>
      </c>
      <c r="H10" s="5" t="s">
        <v>56</v>
      </c>
      <c r="I10" s="5" t="s">
        <v>57</v>
      </c>
      <c r="J10" s="5" t="s">
        <v>0</v>
      </c>
      <c r="K10" s="12" t="s">
        <v>58</v>
      </c>
      <c r="L10" s="32" t="str">
        <f t="shared" si="0"/>
        <v>→個票</v>
      </c>
      <c r="M10" s="10" t="str">
        <f t="shared" si="1"/>
        <v>.../../個票/法適用　申請/law_0246.docx</v>
      </c>
      <c r="N10" s="10"/>
      <c r="O10" s="10"/>
      <c r="P10" s="6" t="s">
        <v>59</v>
      </c>
    </row>
    <row r="11" spans="1:16" ht="25.95" customHeight="1" x14ac:dyDescent="0.2">
      <c r="A11" s="5" t="s">
        <v>51</v>
      </c>
      <c r="B11" s="9">
        <f>SUBTOTAL(3,A$1:A11)-1</f>
        <v>7</v>
      </c>
      <c r="C11" s="6" t="s">
        <v>60</v>
      </c>
      <c r="D11" s="6" t="s">
        <v>53</v>
      </c>
      <c r="E11" s="6" t="s">
        <v>61</v>
      </c>
      <c r="F11" s="6" t="s">
        <v>0</v>
      </c>
      <c r="G11" s="6" t="s">
        <v>55</v>
      </c>
      <c r="H11" s="5" t="s">
        <v>62</v>
      </c>
      <c r="I11" s="5" t="s">
        <v>63</v>
      </c>
      <c r="J11" s="5" t="s">
        <v>0</v>
      </c>
      <c r="K11" s="12" t="s">
        <v>0</v>
      </c>
      <c r="L11" s="32" t="str">
        <f t="shared" si="0"/>
        <v>→個票</v>
      </c>
      <c r="M11" s="10" t="str">
        <f t="shared" si="1"/>
        <v>.../../個票/法適用　申請/law_0247.docx</v>
      </c>
      <c r="N11" s="10"/>
      <c r="O11" s="10"/>
      <c r="P11" s="6" t="s">
        <v>59</v>
      </c>
    </row>
    <row r="12" spans="1:16" ht="25.95" customHeight="1" x14ac:dyDescent="0.2">
      <c r="A12" s="5" t="s">
        <v>51</v>
      </c>
      <c r="B12" s="9">
        <f>SUBTOTAL(3,A$1:A12)-1</f>
        <v>8</v>
      </c>
      <c r="C12" s="6" t="s">
        <v>64</v>
      </c>
      <c r="D12" s="6" t="s">
        <v>53</v>
      </c>
      <c r="E12" s="6" t="s">
        <v>65</v>
      </c>
      <c r="F12" s="6" t="s">
        <v>0</v>
      </c>
      <c r="G12" s="6" t="s">
        <v>55</v>
      </c>
      <c r="H12" s="5" t="s">
        <v>66</v>
      </c>
      <c r="I12" s="5" t="s">
        <v>67</v>
      </c>
      <c r="J12" s="5" t="s">
        <v>0</v>
      </c>
      <c r="K12" s="12" t="s">
        <v>0</v>
      </c>
      <c r="L12" s="32" t="str">
        <f t="shared" si="0"/>
        <v>→個票</v>
      </c>
      <c r="M12" s="10" t="str">
        <f t="shared" si="1"/>
        <v>.../../個票/法適用　申請/law_0248.docx</v>
      </c>
      <c r="N12" s="10"/>
      <c r="O12" s="10"/>
      <c r="P12" s="6" t="s">
        <v>59</v>
      </c>
    </row>
    <row r="13" spans="1:16" ht="25.95" customHeight="1" x14ac:dyDescent="0.2">
      <c r="A13" s="5" t="s">
        <v>51</v>
      </c>
      <c r="B13" s="9">
        <f>SUBTOTAL(3,A$1:A13)-1</f>
        <v>9</v>
      </c>
      <c r="C13" s="6" t="s">
        <v>68</v>
      </c>
      <c r="D13" s="6" t="s">
        <v>53</v>
      </c>
      <c r="E13" s="6" t="s">
        <v>69</v>
      </c>
      <c r="F13" s="6" t="s">
        <v>0</v>
      </c>
      <c r="G13" s="6" t="s">
        <v>55</v>
      </c>
      <c r="H13" s="5" t="s">
        <v>70</v>
      </c>
      <c r="I13" s="5" t="s">
        <v>71</v>
      </c>
      <c r="J13" s="5" t="s">
        <v>0</v>
      </c>
      <c r="K13" s="12" t="s">
        <v>0</v>
      </c>
      <c r="L13" s="32" t="str">
        <f t="shared" si="0"/>
        <v>→個票</v>
      </c>
      <c r="M13" s="10" t="str">
        <f t="shared" si="1"/>
        <v>.../../個票/法適用　申請/law_0249.docx</v>
      </c>
      <c r="N13" s="10"/>
      <c r="O13" s="10"/>
      <c r="P13" s="6" t="s">
        <v>59</v>
      </c>
    </row>
    <row r="14" spans="1:16" ht="25.95" customHeight="1" x14ac:dyDescent="0.2">
      <c r="A14" s="5" t="s">
        <v>51</v>
      </c>
      <c r="B14" s="9">
        <f>SUBTOTAL(3,A$1:A14)-1</f>
        <v>10</v>
      </c>
      <c r="C14" s="6" t="s">
        <v>72</v>
      </c>
      <c r="D14" s="6" t="s">
        <v>53</v>
      </c>
      <c r="E14" s="6" t="s">
        <v>73</v>
      </c>
      <c r="F14" s="6" t="s">
        <v>0</v>
      </c>
      <c r="G14" s="6" t="s">
        <v>74</v>
      </c>
      <c r="H14" s="5" t="s">
        <v>75</v>
      </c>
      <c r="I14" s="5" t="s">
        <v>75</v>
      </c>
      <c r="J14" s="5" t="s">
        <v>0</v>
      </c>
      <c r="K14" s="12" t="s">
        <v>76</v>
      </c>
      <c r="L14" s="32" t="str">
        <f t="shared" si="0"/>
        <v>→個票</v>
      </c>
      <c r="M14" s="10" t="str">
        <f t="shared" si="1"/>
        <v>.../../個票/法適用　申請/law_1929.docx</v>
      </c>
      <c r="N14" s="10"/>
      <c r="O14" s="10"/>
      <c r="P14" s="6" t="s">
        <v>59</v>
      </c>
    </row>
    <row r="15" spans="1:16" ht="25.95" customHeight="1" x14ac:dyDescent="0.2">
      <c r="A15" s="5" t="s">
        <v>51</v>
      </c>
      <c r="B15" s="9">
        <f>SUBTOTAL(3,A$1:A15)-1</f>
        <v>11</v>
      </c>
      <c r="C15" s="6" t="s">
        <v>77</v>
      </c>
      <c r="D15" s="6" t="s">
        <v>53</v>
      </c>
      <c r="E15" s="6" t="s">
        <v>78</v>
      </c>
      <c r="F15" s="6" t="s">
        <v>0</v>
      </c>
      <c r="G15" s="6" t="s">
        <v>74</v>
      </c>
      <c r="H15" s="5" t="s">
        <v>79</v>
      </c>
      <c r="I15" s="5" t="s">
        <v>79</v>
      </c>
      <c r="J15" s="5" t="s">
        <v>0</v>
      </c>
      <c r="K15" s="12" t="s">
        <v>1</v>
      </c>
      <c r="L15" s="32" t="str">
        <f t="shared" si="0"/>
        <v>→個票</v>
      </c>
      <c r="M15" s="10" t="str">
        <f t="shared" si="1"/>
        <v>.../../個票/法適用　申請/law_1966.docx</v>
      </c>
      <c r="N15" s="10"/>
      <c r="O15" s="10"/>
      <c r="P15" s="6" t="s">
        <v>59</v>
      </c>
    </row>
    <row r="16" spans="1:16" ht="25.95" customHeight="1" x14ac:dyDescent="0.2">
      <c r="A16" s="5" t="s">
        <v>80</v>
      </c>
      <c r="B16" s="9">
        <f>SUBTOTAL(3,A$1:A16)-1</f>
        <v>12</v>
      </c>
      <c r="C16" s="6" t="s">
        <v>81</v>
      </c>
      <c r="D16" s="6" t="s">
        <v>82</v>
      </c>
      <c r="E16" s="6" t="s">
        <v>83</v>
      </c>
      <c r="F16" s="6" t="s">
        <v>0</v>
      </c>
      <c r="G16" s="6" t="s">
        <v>74</v>
      </c>
      <c r="H16" s="5" t="s">
        <v>84</v>
      </c>
      <c r="I16" s="5" t="s">
        <v>84</v>
      </c>
      <c r="J16" s="5" t="s">
        <v>0</v>
      </c>
      <c r="K16" s="12" t="s">
        <v>0</v>
      </c>
      <c r="L16" s="32" t="str">
        <f t="shared" si="0"/>
        <v>→個票</v>
      </c>
      <c r="M16" s="10" t="str">
        <f t="shared" si="1"/>
        <v>.../../個票/法適用　申請/law_1208.docx</v>
      </c>
      <c r="N16" s="10"/>
      <c r="O16" s="10"/>
      <c r="P16" s="6" t="s">
        <v>59</v>
      </c>
    </row>
    <row r="17" spans="1:16" ht="25.95" customHeight="1" x14ac:dyDescent="0.2">
      <c r="A17" s="5" t="s">
        <v>85</v>
      </c>
      <c r="B17" s="9">
        <f>SUBTOTAL(3,A$1:A17)-1</f>
        <v>13</v>
      </c>
      <c r="C17" s="6" t="s">
        <v>86</v>
      </c>
      <c r="D17" s="6" t="s">
        <v>87</v>
      </c>
      <c r="E17" s="6" t="s">
        <v>88</v>
      </c>
      <c r="F17" s="6" t="s">
        <v>0</v>
      </c>
      <c r="G17" s="6" t="s">
        <v>74</v>
      </c>
      <c r="H17" s="5" t="s">
        <v>89</v>
      </c>
      <c r="I17" s="5" t="s">
        <v>89</v>
      </c>
      <c r="J17" s="5" t="s">
        <v>0</v>
      </c>
      <c r="K17" s="12" t="s">
        <v>0</v>
      </c>
      <c r="L17" s="32" t="str">
        <f t="shared" si="0"/>
        <v>→個票</v>
      </c>
      <c r="M17" s="10" t="str">
        <f t="shared" si="1"/>
        <v>.../../個票/法適用　申請/law_1897.docx</v>
      </c>
      <c r="N17" s="10"/>
      <c r="O17" s="10"/>
      <c r="P17" s="6" t="s">
        <v>59</v>
      </c>
    </row>
    <row r="18" spans="1:16" ht="25.95" customHeight="1" x14ac:dyDescent="0.2">
      <c r="A18" s="5" t="s">
        <v>85</v>
      </c>
      <c r="B18" s="9">
        <f>SUBTOTAL(3,A$1:A18)-1</f>
        <v>14</v>
      </c>
      <c r="C18" s="6" t="s">
        <v>90</v>
      </c>
      <c r="D18" s="6" t="s">
        <v>87</v>
      </c>
      <c r="E18" s="6" t="s">
        <v>91</v>
      </c>
      <c r="F18" s="6" t="s">
        <v>0</v>
      </c>
      <c r="G18" s="6" t="s">
        <v>74</v>
      </c>
      <c r="H18" s="5" t="s">
        <v>92</v>
      </c>
      <c r="I18" s="5" t="s">
        <v>92</v>
      </c>
      <c r="J18" s="5" t="s">
        <v>0</v>
      </c>
      <c r="K18" s="12" t="s">
        <v>0</v>
      </c>
      <c r="L18" s="32" t="str">
        <f t="shared" si="0"/>
        <v>→個票</v>
      </c>
      <c r="M18" s="10" t="str">
        <f t="shared" si="1"/>
        <v>.../../個票/法適用　申請/law_1898.docx</v>
      </c>
      <c r="N18" s="10"/>
      <c r="O18" s="10"/>
      <c r="P18" s="6" t="s">
        <v>59</v>
      </c>
    </row>
    <row r="19" spans="1:16" ht="47.4" customHeight="1" x14ac:dyDescent="0.2">
      <c r="A19" s="5" t="s">
        <v>93</v>
      </c>
      <c r="B19" s="9">
        <f>SUBTOTAL(3,A$1:A19)-1</f>
        <v>15</v>
      </c>
      <c r="C19" s="6" t="s">
        <v>94</v>
      </c>
      <c r="D19" s="6" t="s">
        <v>95</v>
      </c>
      <c r="E19" s="6" t="s">
        <v>96</v>
      </c>
      <c r="F19" s="6" t="s">
        <v>0</v>
      </c>
      <c r="G19" s="6" t="s">
        <v>97</v>
      </c>
      <c r="H19" s="5" t="s">
        <v>98</v>
      </c>
      <c r="I19" s="5" t="s">
        <v>99</v>
      </c>
      <c r="J19" s="5" t="s">
        <v>0</v>
      </c>
      <c r="K19" s="12" t="s">
        <v>76</v>
      </c>
      <c r="L19" s="32" t="str">
        <f t="shared" si="0"/>
        <v>→個票</v>
      </c>
      <c r="M19" s="10" t="str">
        <f t="shared" si="1"/>
        <v>.../../個票/法適用　申請/law_0172.docx</v>
      </c>
      <c r="N19" s="10"/>
      <c r="O19" s="10"/>
      <c r="P19" s="6" t="s">
        <v>59</v>
      </c>
    </row>
    <row r="20" spans="1:16" ht="47.4" customHeight="1" x14ac:dyDescent="0.2">
      <c r="A20" s="5" t="s">
        <v>93</v>
      </c>
      <c r="B20" s="9">
        <f>SUBTOTAL(3,A$1:A20)-1</f>
        <v>16</v>
      </c>
      <c r="C20" s="6" t="s">
        <v>100</v>
      </c>
      <c r="D20" s="6" t="s">
        <v>95</v>
      </c>
      <c r="E20" s="6" t="s">
        <v>101</v>
      </c>
      <c r="F20" s="6" t="s">
        <v>0</v>
      </c>
      <c r="G20" s="6" t="s">
        <v>97</v>
      </c>
      <c r="H20" s="5" t="s">
        <v>102</v>
      </c>
      <c r="I20" s="5" t="s">
        <v>103</v>
      </c>
      <c r="J20" s="5" t="s">
        <v>0</v>
      </c>
      <c r="K20" s="12" t="s">
        <v>76</v>
      </c>
      <c r="L20" s="32" t="str">
        <f t="shared" si="0"/>
        <v>→個票</v>
      </c>
      <c r="M20" s="10" t="str">
        <f t="shared" si="1"/>
        <v>.../../個票/法適用　申請/law_0173.docx</v>
      </c>
      <c r="N20" s="10"/>
      <c r="O20" s="10"/>
      <c r="P20" s="6" t="s">
        <v>59</v>
      </c>
    </row>
    <row r="21" spans="1:16" ht="25.95" customHeight="1" x14ac:dyDescent="0.2">
      <c r="A21" s="5" t="s">
        <v>104</v>
      </c>
      <c r="B21" s="9">
        <f>SUBTOTAL(3,A$1:A21)-1</f>
        <v>17</v>
      </c>
      <c r="C21" s="6" t="s">
        <v>105</v>
      </c>
      <c r="D21" s="6" t="s">
        <v>106</v>
      </c>
      <c r="E21" s="6" t="s">
        <v>107</v>
      </c>
      <c r="F21" s="6" t="s">
        <v>0</v>
      </c>
      <c r="G21" s="6" t="s">
        <v>108</v>
      </c>
      <c r="H21" s="5" t="s">
        <v>109</v>
      </c>
      <c r="I21" s="5" t="s">
        <v>110</v>
      </c>
      <c r="J21" s="5" t="s">
        <v>0</v>
      </c>
      <c r="K21" s="12" t="s">
        <v>111</v>
      </c>
      <c r="L21" s="32" t="str">
        <f t="shared" si="0"/>
        <v>→個票</v>
      </c>
      <c r="M21" s="10" t="str">
        <f t="shared" si="1"/>
        <v>.../../個票/法適用　申請/law_0320.docx</v>
      </c>
      <c r="N21" s="10"/>
      <c r="O21" s="10"/>
      <c r="P21" s="6" t="s">
        <v>59</v>
      </c>
    </row>
    <row r="22" spans="1:16" ht="47.4" customHeight="1" x14ac:dyDescent="0.2">
      <c r="A22" s="5" t="s">
        <v>104</v>
      </c>
      <c r="B22" s="9">
        <f>SUBTOTAL(3,A$1:A22)-1</f>
        <v>18</v>
      </c>
      <c r="C22" s="6" t="s">
        <v>112</v>
      </c>
      <c r="D22" s="6" t="s">
        <v>106</v>
      </c>
      <c r="E22" s="6" t="s">
        <v>113</v>
      </c>
      <c r="F22" s="6" t="s">
        <v>0</v>
      </c>
      <c r="G22" s="6" t="s">
        <v>97</v>
      </c>
      <c r="H22" s="5" t="s">
        <v>114</v>
      </c>
      <c r="I22" s="5" t="s">
        <v>115</v>
      </c>
      <c r="J22" s="5" t="s">
        <v>0</v>
      </c>
      <c r="K22" s="12" t="s">
        <v>116</v>
      </c>
      <c r="L22" s="32" t="str">
        <f t="shared" si="0"/>
        <v>→個票</v>
      </c>
      <c r="M22" s="10" t="str">
        <f t="shared" si="1"/>
        <v>.../../個票/法適用　申請/law_0321.docx</v>
      </c>
      <c r="N22" s="10"/>
      <c r="O22" s="10"/>
      <c r="P22" s="6" t="s">
        <v>59</v>
      </c>
    </row>
    <row r="23" spans="1:16" ht="25.95" customHeight="1" x14ac:dyDescent="0.2">
      <c r="A23" s="5" t="s">
        <v>104</v>
      </c>
      <c r="B23" s="9">
        <f>SUBTOTAL(3,A$1:A23)-1</f>
        <v>19</v>
      </c>
      <c r="C23" s="6" t="s">
        <v>117</v>
      </c>
      <c r="D23" s="6" t="s">
        <v>106</v>
      </c>
      <c r="E23" s="6" t="s">
        <v>118</v>
      </c>
      <c r="F23" s="6" t="s">
        <v>0</v>
      </c>
      <c r="G23" s="6" t="s">
        <v>108</v>
      </c>
      <c r="H23" s="5" t="s">
        <v>119</v>
      </c>
      <c r="I23" s="5" t="s">
        <v>119</v>
      </c>
      <c r="J23" s="5" t="s">
        <v>0</v>
      </c>
      <c r="K23" s="12" t="s">
        <v>111</v>
      </c>
      <c r="L23" s="32" t="str">
        <f t="shared" si="0"/>
        <v>→個票</v>
      </c>
      <c r="M23" s="10" t="str">
        <f t="shared" si="1"/>
        <v>.../../個票/法適用　申請/law_1669.docx</v>
      </c>
      <c r="N23" s="10"/>
      <c r="O23" s="10"/>
      <c r="P23" s="6" t="s">
        <v>59</v>
      </c>
    </row>
    <row r="24" spans="1:16" ht="47.4" customHeight="1" x14ac:dyDescent="0.2">
      <c r="A24" s="5" t="s">
        <v>104</v>
      </c>
      <c r="B24" s="9">
        <f>SUBTOTAL(3,A$1:A24)-1</f>
        <v>20</v>
      </c>
      <c r="C24" s="6" t="s">
        <v>120</v>
      </c>
      <c r="D24" s="6" t="s">
        <v>106</v>
      </c>
      <c r="E24" s="6" t="s">
        <v>121</v>
      </c>
      <c r="F24" s="6" t="s">
        <v>0</v>
      </c>
      <c r="G24" s="6" t="s">
        <v>122</v>
      </c>
      <c r="H24" s="5" t="s">
        <v>123</v>
      </c>
      <c r="I24" s="5" t="s">
        <v>123</v>
      </c>
      <c r="J24" s="5" t="s">
        <v>0</v>
      </c>
      <c r="K24" s="12" t="s">
        <v>76</v>
      </c>
      <c r="L24" s="32" t="str">
        <f t="shared" si="0"/>
        <v>→個票</v>
      </c>
      <c r="M24" s="10" t="str">
        <f t="shared" si="1"/>
        <v>.../../個票/法適用　申請/law_1670.docx</v>
      </c>
      <c r="N24" s="10"/>
      <c r="O24" s="10"/>
      <c r="P24" s="6" t="s">
        <v>59</v>
      </c>
    </row>
    <row r="25" spans="1:16" ht="47.4" customHeight="1" x14ac:dyDescent="0.2">
      <c r="A25" s="5" t="s">
        <v>124</v>
      </c>
      <c r="B25" s="9">
        <f>SUBTOTAL(3,A$1:A25)-1</f>
        <v>21</v>
      </c>
      <c r="C25" s="6" t="s">
        <v>125</v>
      </c>
      <c r="D25" s="6" t="s">
        <v>126</v>
      </c>
      <c r="E25" s="6" t="s">
        <v>127</v>
      </c>
      <c r="F25" s="6" t="s">
        <v>0</v>
      </c>
      <c r="G25" s="6" t="s">
        <v>74</v>
      </c>
      <c r="H25" s="5" t="s">
        <v>128</v>
      </c>
      <c r="I25" s="5" t="s">
        <v>128</v>
      </c>
      <c r="J25" s="5" t="s">
        <v>0</v>
      </c>
      <c r="K25" s="12" t="s">
        <v>76</v>
      </c>
      <c r="L25" s="32" t="str">
        <f t="shared" si="0"/>
        <v>→個票</v>
      </c>
      <c r="M25" s="10" t="str">
        <f t="shared" si="1"/>
        <v>.../../個票/法適用　申請/law_1917.docx</v>
      </c>
      <c r="N25" s="10"/>
      <c r="O25" s="10"/>
      <c r="P25" s="6" t="s">
        <v>59</v>
      </c>
    </row>
    <row r="26" spans="1:16" ht="47.4" customHeight="1" x14ac:dyDescent="0.2">
      <c r="A26" s="5" t="s">
        <v>124</v>
      </c>
      <c r="B26" s="9">
        <f>SUBTOTAL(3,A$1:A26)-1</f>
        <v>22</v>
      </c>
      <c r="C26" s="6" t="s">
        <v>129</v>
      </c>
      <c r="D26" s="6" t="s">
        <v>126</v>
      </c>
      <c r="E26" s="6" t="s">
        <v>130</v>
      </c>
      <c r="F26" s="6" t="s">
        <v>0</v>
      </c>
      <c r="G26" s="6" t="s">
        <v>74</v>
      </c>
      <c r="H26" s="5" t="s">
        <v>131</v>
      </c>
      <c r="I26" s="5" t="s">
        <v>131</v>
      </c>
      <c r="J26" s="5" t="s">
        <v>0</v>
      </c>
      <c r="K26" s="12" t="s">
        <v>76</v>
      </c>
      <c r="L26" s="32" t="str">
        <f t="shared" si="0"/>
        <v>→個票</v>
      </c>
      <c r="M26" s="10" t="str">
        <f t="shared" si="1"/>
        <v>.../../個票/法適用　申請/law_1918.docx</v>
      </c>
      <c r="N26" s="10"/>
      <c r="O26" s="10"/>
      <c r="P26" s="6" t="s">
        <v>59</v>
      </c>
    </row>
    <row r="27" spans="1:16" ht="47.4" customHeight="1" x14ac:dyDescent="0.2">
      <c r="A27" s="5" t="s">
        <v>124</v>
      </c>
      <c r="B27" s="9">
        <f>SUBTOTAL(3,A$1:A27)-1</f>
        <v>23</v>
      </c>
      <c r="C27" s="6" t="s">
        <v>132</v>
      </c>
      <c r="D27" s="6" t="s">
        <v>126</v>
      </c>
      <c r="E27" s="6" t="s">
        <v>133</v>
      </c>
      <c r="F27" s="6" t="s">
        <v>0</v>
      </c>
      <c r="G27" s="6" t="s">
        <v>74</v>
      </c>
      <c r="H27" s="5" t="s">
        <v>134</v>
      </c>
      <c r="I27" s="5" t="s">
        <v>134</v>
      </c>
      <c r="J27" s="5" t="s">
        <v>0</v>
      </c>
      <c r="K27" s="12" t="s">
        <v>76</v>
      </c>
      <c r="L27" s="32" t="str">
        <f t="shared" si="0"/>
        <v>→個票</v>
      </c>
      <c r="M27" s="10" t="str">
        <f t="shared" si="1"/>
        <v>.../../個票/法適用　申請/law_1919.docx</v>
      </c>
      <c r="N27" s="10"/>
      <c r="O27" s="10"/>
      <c r="P27" s="6" t="s">
        <v>59</v>
      </c>
    </row>
    <row r="28" spans="1:16" ht="47.4" customHeight="1" x14ac:dyDescent="0.2">
      <c r="A28" s="5" t="s">
        <v>135</v>
      </c>
      <c r="B28" s="9">
        <f>SUBTOTAL(3,A$1:A28)-1</f>
        <v>24</v>
      </c>
      <c r="C28" s="6" t="s">
        <v>136</v>
      </c>
      <c r="D28" s="6" t="s">
        <v>137</v>
      </c>
      <c r="E28" s="6" t="s">
        <v>138</v>
      </c>
      <c r="F28" s="6" t="s">
        <v>0</v>
      </c>
      <c r="G28" s="6" t="s">
        <v>139</v>
      </c>
      <c r="H28" s="5" t="s">
        <v>140</v>
      </c>
      <c r="I28" s="5" t="s">
        <v>140</v>
      </c>
      <c r="J28" s="5" t="s">
        <v>0</v>
      </c>
      <c r="K28" s="12" t="s">
        <v>141</v>
      </c>
      <c r="L28" s="32" t="str">
        <f t="shared" si="0"/>
        <v>→個票</v>
      </c>
      <c r="M28" s="10" t="str">
        <f t="shared" si="1"/>
        <v>.../../個票/法適用　申請/law_1666.docx</v>
      </c>
      <c r="N28" s="10"/>
      <c r="O28" s="10"/>
      <c r="P28" s="6" t="s">
        <v>59</v>
      </c>
    </row>
    <row r="29" spans="1:16" ht="47.4" customHeight="1" x14ac:dyDescent="0.2">
      <c r="A29" s="5" t="s">
        <v>135</v>
      </c>
      <c r="B29" s="9">
        <f>SUBTOTAL(3,A$1:A29)-1</f>
        <v>25</v>
      </c>
      <c r="C29" s="6" t="s">
        <v>142</v>
      </c>
      <c r="D29" s="6" t="s">
        <v>137</v>
      </c>
      <c r="E29" s="6" t="s">
        <v>143</v>
      </c>
      <c r="F29" s="6" t="s">
        <v>0</v>
      </c>
      <c r="G29" s="6" t="s">
        <v>139</v>
      </c>
      <c r="H29" s="5" t="s">
        <v>144</v>
      </c>
      <c r="I29" s="5" t="s">
        <v>144</v>
      </c>
      <c r="J29" s="5" t="s">
        <v>0</v>
      </c>
      <c r="K29" s="12" t="s">
        <v>76</v>
      </c>
      <c r="L29" s="32" t="str">
        <f t="shared" si="0"/>
        <v>→個票</v>
      </c>
      <c r="M29" s="10" t="str">
        <f t="shared" si="1"/>
        <v>.../../個票/法適用　申請/law_1667.docx</v>
      </c>
      <c r="N29" s="10"/>
      <c r="O29" s="10"/>
      <c r="P29" s="6" t="s">
        <v>59</v>
      </c>
    </row>
    <row r="30" spans="1:16" ht="58.2" customHeight="1" x14ac:dyDescent="0.2">
      <c r="A30" s="5" t="s">
        <v>145</v>
      </c>
      <c r="B30" s="9">
        <f>SUBTOTAL(3,A$1:A30)-1</f>
        <v>26</v>
      </c>
      <c r="C30" s="6" t="s">
        <v>146</v>
      </c>
      <c r="D30" s="6" t="s">
        <v>147</v>
      </c>
      <c r="E30" s="6" t="s">
        <v>148</v>
      </c>
      <c r="F30" s="6" t="s">
        <v>0</v>
      </c>
      <c r="G30" s="6" t="s">
        <v>149</v>
      </c>
      <c r="H30" s="5" t="s">
        <v>150</v>
      </c>
      <c r="I30" s="5" t="s">
        <v>150</v>
      </c>
      <c r="J30" s="5" t="s">
        <v>0</v>
      </c>
      <c r="K30" s="12" t="s">
        <v>0</v>
      </c>
      <c r="L30" s="32" t="str">
        <f t="shared" si="0"/>
        <v>→個票</v>
      </c>
      <c r="M30" s="10" t="str">
        <f t="shared" si="1"/>
        <v>.../../個票/法適用　申請/law_1633.docx</v>
      </c>
      <c r="N30" s="10"/>
      <c r="O30" s="10"/>
      <c r="P30" s="6" t="s">
        <v>59</v>
      </c>
    </row>
    <row r="31" spans="1:16" ht="58.2" customHeight="1" x14ac:dyDescent="0.2">
      <c r="A31" s="5" t="s">
        <v>145</v>
      </c>
      <c r="B31" s="9">
        <f>SUBTOTAL(3,A$1:A31)-1</f>
        <v>27</v>
      </c>
      <c r="C31" s="6" t="s">
        <v>151</v>
      </c>
      <c r="D31" s="6" t="s">
        <v>147</v>
      </c>
      <c r="E31" s="6" t="s">
        <v>152</v>
      </c>
      <c r="F31" s="6" t="s">
        <v>0</v>
      </c>
      <c r="G31" s="6" t="s">
        <v>149</v>
      </c>
      <c r="H31" s="5" t="s">
        <v>153</v>
      </c>
      <c r="I31" s="5" t="s">
        <v>153</v>
      </c>
      <c r="J31" s="5" t="s">
        <v>0</v>
      </c>
      <c r="K31" s="12" t="s">
        <v>0</v>
      </c>
      <c r="L31" s="32" t="str">
        <f t="shared" si="0"/>
        <v>→個票</v>
      </c>
      <c r="M31" s="10" t="str">
        <f t="shared" si="1"/>
        <v>.../../個票/法適用　申請/law_1634.docx</v>
      </c>
      <c r="N31" s="10"/>
      <c r="O31" s="10"/>
      <c r="P31" s="6" t="s">
        <v>59</v>
      </c>
    </row>
    <row r="32" spans="1:16" ht="58.2" customHeight="1" x14ac:dyDescent="0.2">
      <c r="A32" s="5" t="s">
        <v>145</v>
      </c>
      <c r="B32" s="9">
        <f>SUBTOTAL(3,A$1:A32)-1</f>
        <v>28</v>
      </c>
      <c r="C32" s="6" t="s">
        <v>154</v>
      </c>
      <c r="D32" s="6" t="s">
        <v>147</v>
      </c>
      <c r="E32" s="6" t="s">
        <v>155</v>
      </c>
      <c r="F32" s="6" t="s">
        <v>0</v>
      </c>
      <c r="G32" s="6" t="s">
        <v>149</v>
      </c>
      <c r="H32" s="5" t="s">
        <v>156</v>
      </c>
      <c r="I32" s="5" t="s">
        <v>156</v>
      </c>
      <c r="J32" s="5" t="s">
        <v>0</v>
      </c>
      <c r="K32" s="12" t="s">
        <v>0</v>
      </c>
      <c r="L32" s="32" t="str">
        <f t="shared" si="0"/>
        <v>→個票</v>
      </c>
      <c r="M32" s="10" t="str">
        <f t="shared" si="1"/>
        <v>.../../個票/法適用　申請/law_1635.docx</v>
      </c>
      <c r="N32" s="10"/>
      <c r="O32" s="10"/>
      <c r="P32" s="6" t="s">
        <v>59</v>
      </c>
    </row>
    <row r="33" spans="1:16" ht="58.2" customHeight="1" x14ac:dyDescent="0.2">
      <c r="A33" s="5" t="s">
        <v>145</v>
      </c>
      <c r="B33" s="9">
        <f>SUBTOTAL(3,A$1:A33)-1</f>
        <v>29</v>
      </c>
      <c r="C33" s="6" t="s">
        <v>157</v>
      </c>
      <c r="D33" s="6" t="s">
        <v>147</v>
      </c>
      <c r="E33" s="6" t="s">
        <v>158</v>
      </c>
      <c r="F33" s="6" t="s">
        <v>0</v>
      </c>
      <c r="G33" s="6" t="s">
        <v>149</v>
      </c>
      <c r="H33" s="5" t="s">
        <v>159</v>
      </c>
      <c r="I33" s="5" t="s">
        <v>159</v>
      </c>
      <c r="J33" s="5" t="s">
        <v>0</v>
      </c>
      <c r="K33" s="12" t="s">
        <v>0</v>
      </c>
      <c r="L33" s="32" t="str">
        <f t="shared" si="0"/>
        <v>→個票</v>
      </c>
      <c r="M33" s="10" t="str">
        <f t="shared" si="1"/>
        <v>.../../個票/法適用　申請/law_1636.docx</v>
      </c>
      <c r="N33" s="10"/>
      <c r="O33" s="10"/>
      <c r="P33" s="6" t="s">
        <v>59</v>
      </c>
    </row>
    <row r="34" spans="1:16" ht="58.2" customHeight="1" x14ac:dyDescent="0.2">
      <c r="A34" s="5" t="s">
        <v>160</v>
      </c>
      <c r="B34" s="9">
        <f>SUBTOTAL(3,A$1:A34)-1</f>
        <v>30</v>
      </c>
      <c r="C34" s="6" t="s">
        <v>161</v>
      </c>
      <c r="D34" s="6" t="s">
        <v>162</v>
      </c>
      <c r="E34" s="6" t="s">
        <v>163</v>
      </c>
      <c r="F34" s="6" t="s">
        <v>0</v>
      </c>
      <c r="G34" s="6" t="s">
        <v>149</v>
      </c>
      <c r="H34" s="5" t="s">
        <v>164</v>
      </c>
      <c r="I34" s="5" t="s">
        <v>164</v>
      </c>
      <c r="J34" s="5" t="s">
        <v>0</v>
      </c>
      <c r="K34" s="12" t="s">
        <v>0</v>
      </c>
      <c r="L34" s="32" t="str">
        <f t="shared" si="0"/>
        <v>→個票</v>
      </c>
      <c r="M34" s="10" t="str">
        <f t="shared" si="1"/>
        <v>.../../個票/法適用　申請/law_1637.docx</v>
      </c>
      <c r="N34" s="10"/>
      <c r="O34" s="10"/>
      <c r="P34" s="6" t="s">
        <v>59</v>
      </c>
    </row>
    <row r="35" spans="1:16" ht="25.95" customHeight="1" x14ac:dyDescent="0.2">
      <c r="A35" s="5" t="s">
        <v>165</v>
      </c>
      <c r="B35" s="9">
        <f>SUBTOTAL(3,A$1:A35)-1</f>
        <v>31</v>
      </c>
      <c r="C35" s="6" t="s">
        <v>166</v>
      </c>
      <c r="D35" s="6" t="s">
        <v>167</v>
      </c>
      <c r="E35" s="6" t="s">
        <v>148</v>
      </c>
      <c r="F35" s="6" t="s">
        <v>0</v>
      </c>
      <c r="G35" s="6" t="s">
        <v>74</v>
      </c>
      <c r="H35" s="5" t="s">
        <v>168</v>
      </c>
      <c r="I35" s="5" t="s">
        <v>168</v>
      </c>
      <c r="J35" s="5" t="s">
        <v>0</v>
      </c>
      <c r="K35" s="12" t="s">
        <v>76</v>
      </c>
      <c r="L35" s="32" t="str">
        <f t="shared" si="0"/>
        <v>→個票</v>
      </c>
      <c r="M35" s="10" t="str">
        <f t="shared" si="1"/>
        <v>.../../個票/法適用　申請/law_1828.docx</v>
      </c>
      <c r="N35" s="10"/>
      <c r="O35" s="10"/>
      <c r="P35" s="6" t="s">
        <v>59</v>
      </c>
    </row>
    <row r="36" spans="1:16" ht="25.95" customHeight="1" x14ac:dyDescent="0.2">
      <c r="A36" s="5" t="s">
        <v>165</v>
      </c>
      <c r="B36" s="9">
        <f>SUBTOTAL(3,A$1:A36)-1</f>
        <v>32</v>
      </c>
      <c r="C36" s="6" t="s">
        <v>169</v>
      </c>
      <c r="D36" s="6" t="s">
        <v>167</v>
      </c>
      <c r="E36" s="6" t="s">
        <v>170</v>
      </c>
      <c r="F36" s="6" t="s">
        <v>0</v>
      </c>
      <c r="G36" s="6" t="s">
        <v>74</v>
      </c>
      <c r="H36" s="5" t="s">
        <v>171</v>
      </c>
      <c r="I36" s="5" t="s">
        <v>171</v>
      </c>
      <c r="J36" s="5" t="s">
        <v>0</v>
      </c>
      <c r="K36" s="12" t="s">
        <v>76</v>
      </c>
      <c r="L36" s="32" t="str">
        <f t="shared" si="0"/>
        <v>→個票</v>
      </c>
      <c r="M36" s="10" t="str">
        <f t="shared" si="1"/>
        <v>.../../個票/法適用　申請/law_1829.docx</v>
      </c>
      <c r="N36" s="10"/>
      <c r="O36" s="10"/>
      <c r="P36" s="6" t="s">
        <v>59</v>
      </c>
    </row>
    <row r="37" spans="1:16" ht="79.8" customHeight="1" x14ac:dyDescent="0.2">
      <c r="A37" s="5" t="s">
        <v>172</v>
      </c>
      <c r="B37" s="9">
        <f>SUBTOTAL(3,A$1:A37)-1</f>
        <v>33</v>
      </c>
      <c r="C37" s="6" t="s">
        <v>173</v>
      </c>
      <c r="D37" s="6" t="s">
        <v>174</v>
      </c>
      <c r="E37" s="6" t="s">
        <v>175</v>
      </c>
      <c r="F37" s="6" t="s">
        <v>0</v>
      </c>
      <c r="G37" s="6" t="s">
        <v>176</v>
      </c>
      <c r="H37" s="5" t="s">
        <v>177</v>
      </c>
      <c r="I37" s="5" t="s">
        <v>177</v>
      </c>
      <c r="J37" s="5" t="s">
        <v>178</v>
      </c>
      <c r="K37" s="12" t="s">
        <v>0</v>
      </c>
      <c r="L37" s="32" t="str">
        <f t="shared" si="0"/>
        <v>→個票</v>
      </c>
      <c r="M37" s="10" t="str">
        <f t="shared" si="1"/>
        <v>.../../個票/法適用　申請/law_3090.docx</v>
      </c>
      <c r="N37" s="10"/>
      <c r="O37" s="10"/>
      <c r="P37" s="6" t="s">
        <v>59</v>
      </c>
    </row>
    <row r="38" spans="1:16" ht="79.8" customHeight="1" x14ac:dyDescent="0.2">
      <c r="A38" s="5" t="s">
        <v>172</v>
      </c>
      <c r="B38" s="9">
        <f>SUBTOTAL(3,A$1:A38)-1</f>
        <v>34</v>
      </c>
      <c r="C38" s="6" t="s">
        <v>179</v>
      </c>
      <c r="D38" s="6" t="s">
        <v>174</v>
      </c>
      <c r="E38" s="6" t="s">
        <v>180</v>
      </c>
      <c r="F38" s="6" t="s">
        <v>0</v>
      </c>
      <c r="G38" s="6" t="s">
        <v>176</v>
      </c>
      <c r="H38" s="5" t="s">
        <v>181</v>
      </c>
      <c r="I38" s="5" t="s">
        <v>181</v>
      </c>
      <c r="J38" s="5" t="s">
        <v>178</v>
      </c>
      <c r="K38" s="12" t="s">
        <v>0</v>
      </c>
      <c r="L38" s="32" t="str">
        <f t="shared" si="0"/>
        <v>→個票</v>
      </c>
      <c r="M38" s="10" t="str">
        <f t="shared" si="1"/>
        <v>.../../個票/法適用　申請/law_3092.docx</v>
      </c>
      <c r="N38" s="10"/>
      <c r="O38" s="10"/>
      <c r="P38" s="6" t="s">
        <v>59</v>
      </c>
    </row>
    <row r="39" spans="1:16" ht="25.95" customHeight="1" x14ac:dyDescent="0.2">
      <c r="A39" s="5" t="s">
        <v>172</v>
      </c>
      <c r="B39" s="9">
        <f>SUBTOTAL(3,A$1:A39)-1</f>
        <v>35</v>
      </c>
      <c r="C39" s="6" t="s">
        <v>182</v>
      </c>
      <c r="D39" s="6" t="s">
        <v>174</v>
      </c>
      <c r="E39" s="6" t="s">
        <v>183</v>
      </c>
      <c r="F39" s="6" t="s">
        <v>0</v>
      </c>
      <c r="G39" s="6" t="s">
        <v>55</v>
      </c>
      <c r="H39" s="5" t="s">
        <v>184</v>
      </c>
      <c r="I39" s="5" t="s">
        <v>184</v>
      </c>
      <c r="J39" s="5" t="s">
        <v>178</v>
      </c>
      <c r="K39" s="12" t="s">
        <v>0</v>
      </c>
      <c r="L39" s="32" t="str">
        <f t="shared" si="0"/>
        <v>→個票</v>
      </c>
      <c r="M39" s="10" t="str">
        <f t="shared" si="1"/>
        <v>.../../個票/法適用　申請/law_3093.docx</v>
      </c>
      <c r="N39" s="10"/>
      <c r="O39" s="10"/>
      <c r="P39" s="6" t="s">
        <v>59</v>
      </c>
    </row>
    <row r="40" spans="1:16" ht="79.8" customHeight="1" x14ac:dyDescent="0.2">
      <c r="A40" s="5" t="s">
        <v>172</v>
      </c>
      <c r="B40" s="9">
        <f>SUBTOTAL(3,A$1:A40)-1</f>
        <v>36</v>
      </c>
      <c r="C40" s="6" t="s">
        <v>185</v>
      </c>
      <c r="D40" s="6" t="s">
        <v>174</v>
      </c>
      <c r="E40" s="6" t="s">
        <v>186</v>
      </c>
      <c r="F40" s="6" t="s">
        <v>0</v>
      </c>
      <c r="G40" s="6" t="s">
        <v>176</v>
      </c>
      <c r="H40" s="5" t="s">
        <v>187</v>
      </c>
      <c r="I40" s="5" t="s">
        <v>187</v>
      </c>
      <c r="J40" s="5" t="s">
        <v>178</v>
      </c>
      <c r="K40" s="12" t="s">
        <v>0</v>
      </c>
      <c r="L40" s="32" t="str">
        <f t="shared" si="0"/>
        <v>→個票</v>
      </c>
      <c r="M40" s="10" t="str">
        <f t="shared" si="1"/>
        <v>.../../個票/法適用　申請/law_3094.docx</v>
      </c>
      <c r="N40" s="10"/>
      <c r="O40" s="10"/>
      <c r="P40" s="6" t="s">
        <v>59</v>
      </c>
    </row>
    <row r="41" spans="1:16" ht="79.8" customHeight="1" x14ac:dyDescent="0.2">
      <c r="A41" s="5" t="s">
        <v>172</v>
      </c>
      <c r="B41" s="9">
        <f>SUBTOTAL(3,A$1:A41)-1</f>
        <v>37</v>
      </c>
      <c r="C41" s="6" t="s">
        <v>188</v>
      </c>
      <c r="D41" s="6" t="s">
        <v>174</v>
      </c>
      <c r="E41" s="6" t="s">
        <v>189</v>
      </c>
      <c r="F41" s="6" t="s">
        <v>0</v>
      </c>
      <c r="G41" s="6" t="s">
        <v>176</v>
      </c>
      <c r="H41" s="5" t="s">
        <v>190</v>
      </c>
      <c r="I41" s="5" t="s">
        <v>190</v>
      </c>
      <c r="J41" s="5" t="s">
        <v>178</v>
      </c>
      <c r="K41" s="12" t="s">
        <v>0</v>
      </c>
      <c r="L41" s="32" t="str">
        <f t="shared" si="0"/>
        <v>→個票</v>
      </c>
      <c r="M41" s="10" t="str">
        <f t="shared" si="1"/>
        <v>.../../個票/法適用　申請/law_3095.docx</v>
      </c>
      <c r="N41" s="10"/>
      <c r="O41" s="10"/>
      <c r="P41" s="6" t="s">
        <v>59</v>
      </c>
    </row>
    <row r="42" spans="1:16" ht="90.6" customHeight="1" x14ac:dyDescent="0.2">
      <c r="A42" s="5" t="s">
        <v>145</v>
      </c>
      <c r="B42" s="9">
        <f>SUBTOTAL(3,A$1:A42)-1</f>
        <v>38</v>
      </c>
      <c r="C42" s="6" t="s">
        <v>191</v>
      </c>
      <c r="D42" s="6" t="s">
        <v>147</v>
      </c>
      <c r="E42" s="6" t="s">
        <v>192</v>
      </c>
      <c r="F42" s="6" t="s">
        <v>0</v>
      </c>
      <c r="G42" s="6" t="s">
        <v>149</v>
      </c>
      <c r="H42" s="5" t="s">
        <v>193</v>
      </c>
      <c r="I42" s="5" t="s">
        <v>193</v>
      </c>
      <c r="J42" s="5" t="s">
        <v>178</v>
      </c>
      <c r="K42" s="12" t="s">
        <v>0</v>
      </c>
      <c r="L42" s="32" t="str">
        <f t="shared" si="0"/>
        <v>→個票</v>
      </c>
      <c r="M42" s="10" t="str">
        <f t="shared" si="1"/>
        <v>.../../個票/法適用　申請/law_3105.docx</v>
      </c>
      <c r="N42" s="10"/>
      <c r="O42" s="10"/>
      <c r="P42" s="6" t="s">
        <v>59</v>
      </c>
    </row>
    <row r="43" spans="1:16" ht="90.6" customHeight="1" x14ac:dyDescent="0.2">
      <c r="A43" s="5" t="s">
        <v>160</v>
      </c>
      <c r="B43" s="9">
        <f>SUBTOTAL(3,A$1:A43)-1</f>
        <v>39</v>
      </c>
      <c r="C43" s="6" t="s">
        <v>194</v>
      </c>
      <c r="D43" s="6" t="s">
        <v>162</v>
      </c>
      <c r="E43" s="6" t="s">
        <v>163</v>
      </c>
      <c r="F43" s="6" t="s">
        <v>0</v>
      </c>
      <c r="G43" s="6" t="s">
        <v>149</v>
      </c>
      <c r="H43" s="5" t="s">
        <v>195</v>
      </c>
      <c r="I43" s="5" t="s">
        <v>195</v>
      </c>
      <c r="J43" s="5" t="s">
        <v>178</v>
      </c>
      <c r="K43" s="12" t="s">
        <v>0</v>
      </c>
      <c r="L43" s="32" t="str">
        <f t="shared" si="0"/>
        <v>→個票</v>
      </c>
      <c r="M43" s="10" t="str">
        <f t="shared" si="1"/>
        <v>.../../個票/法適用　申請/law_3106.docx</v>
      </c>
      <c r="N43" s="10"/>
      <c r="O43" s="10"/>
      <c r="P43" s="6" t="s">
        <v>59</v>
      </c>
    </row>
    <row r="44" spans="1:16" ht="22.5" customHeight="1" x14ac:dyDescent="0.2">
      <c r="A44" s="8"/>
      <c r="B44" s="31" t="str">
        <f>"◎"&amp;P45</f>
        <v>◎企画財政部 秘書政策課</v>
      </c>
      <c r="C44" s="28"/>
      <c r="D44" s="28"/>
      <c r="E44" s="29"/>
      <c r="F44" s="29"/>
      <c r="G44" s="29"/>
      <c r="H44" s="29"/>
      <c r="I44" s="29"/>
      <c r="J44" s="29"/>
      <c r="K44" s="29"/>
      <c r="L44" s="29"/>
      <c r="M44" s="29"/>
      <c r="N44" s="29"/>
      <c r="O44" s="29"/>
      <c r="P44" s="30" t="str">
        <f>P45</f>
        <v>企画財政部 秘書政策課</v>
      </c>
    </row>
    <row r="45" spans="1:16" ht="25.95" customHeight="1" x14ac:dyDescent="0.2">
      <c r="A45" s="5" t="s">
        <v>196</v>
      </c>
      <c r="B45" s="9">
        <f>SUBTOTAL(3,A$1:A45)-1</f>
        <v>40</v>
      </c>
      <c r="C45" s="6" t="s">
        <v>197</v>
      </c>
      <c r="D45" s="6" t="s">
        <v>198</v>
      </c>
      <c r="E45" s="6" t="s">
        <v>199</v>
      </c>
      <c r="F45" s="6" t="s">
        <v>0</v>
      </c>
      <c r="G45" s="6" t="s">
        <v>44</v>
      </c>
      <c r="H45" s="5" t="s">
        <v>200</v>
      </c>
      <c r="I45" s="5" t="s">
        <v>201</v>
      </c>
      <c r="J45" s="5" t="s">
        <v>0</v>
      </c>
      <c r="K45" s="12" t="s">
        <v>0</v>
      </c>
      <c r="L45" s="32" t="str">
        <f t="shared" si="0"/>
        <v>→個票</v>
      </c>
      <c r="M45" s="10" t="str">
        <f t="shared" si="1"/>
        <v>.../../個票/法適用　申請/law_0374.docx</v>
      </c>
      <c r="N45" s="10"/>
      <c r="O45" s="10"/>
      <c r="P45" s="6" t="s">
        <v>202</v>
      </c>
    </row>
    <row r="46" spans="1:16" ht="25.95" customHeight="1" x14ac:dyDescent="0.2">
      <c r="A46" s="5" t="s">
        <v>196</v>
      </c>
      <c r="B46" s="9">
        <f>SUBTOTAL(3,A$1:A46)-1</f>
        <v>41</v>
      </c>
      <c r="C46" s="6" t="s">
        <v>203</v>
      </c>
      <c r="D46" s="6" t="s">
        <v>198</v>
      </c>
      <c r="E46" s="6" t="s">
        <v>204</v>
      </c>
      <c r="F46" s="6" t="s">
        <v>0</v>
      </c>
      <c r="G46" s="6" t="s">
        <v>44</v>
      </c>
      <c r="H46" s="5" t="s">
        <v>205</v>
      </c>
      <c r="I46" s="5" t="s">
        <v>206</v>
      </c>
      <c r="J46" s="5" t="s">
        <v>0</v>
      </c>
      <c r="K46" s="12" t="s">
        <v>0</v>
      </c>
      <c r="L46" s="32" t="str">
        <f t="shared" si="0"/>
        <v>→個票</v>
      </c>
      <c r="M46" s="10" t="str">
        <f t="shared" si="1"/>
        <v>.../../個票/法適用　申請/law_0492.docx</v>
      </c>
      <c r="N46" s="10"/>
      <c r="O46" s="10"/>
      <c r="P46" s="6" t="s">
        <v>202</v>
      </c>
    </row>
    <row r="47" spans="1:16" ht="22.5" customHeight="1" x14ac:dyDescent="0.2">
      <c r="A47" s="8"/>
      <c r="B47" s="31" t="str">
        <f>"◎"&amp;P48</f>
        <v>◎市民部 市民課</v>
      </c>
      <c r="C47" s="28"/>
      <c r="D47" s="28"/>
      <c r="E47" s="29"/>
      <c r="F47" s="29"/>
      <c r="G47" s="29"/>
      <c r="H47" s="29"/>
      <c r="I47" s="29"/>
      <c r="J47" s="29"/>
      <c r="K47" s="29"/>
      <c r="L47" s="29"/>
      <c r="M47" s="29"/>
      <c r="N47" s="29"/>
      <c r="O47" s="29"/>
      <c r="P47" s="30" t="str">
        <f>P48</f>
        <v>市民部 市民課</v>
      </c>
    </row>
    <row r="48" spans="1:16" ht="25.95" customHeight="1" x14ac:dyDescent="0.2">
      <c r="A48" s="5" t="s">
        <v>207</v>
      </c>
      <c r="B48" s="9">
        <f>SUBTOTAL(3,A$1:A48)-1</f>
        <v>42</v>
      </c>
      <c r="C48" s="6" t="s">
        <v>208</v>
      </c>
      <c r="D48" s="6" t="s">
        <v>209</v>
      </c>
      <c r="E48" s="6" t="s">
        <v>210</v>
      </c>
      <c r="F48" s="6" t="s">
        <v>211</v>
      </c>
      <c r="G48" s="6" t="s">
        <v>212</v>
      </c>
      <c r="H48" s="5" t="s">
        <v>213</v>
      </c>
      <c r="I48" s="5" t="s">
        <v>214</v>
      </c>
      <c r="J48" s="5" t="s">
        <v>0</v>
      </c>
      <c r="K48" s="12" t="s">
        <v>0</v>
      </c>
      <c r="L48" s="32" t="str">
        <f t="shared" si="0"/>
        <v>→個票</v>
      </c>
      <c r="M48" s="10" t="str">
        <f t="shared" si="1"/>
        <v>.../../個票/法適用　申請/law_0339-01.docx</v>
      </c>
      <c r="N48" s="10"/>
      <c r="O48" s="10"/>
      <c r="P48" s="6" t="s">
        <v>215</v>
      </c>
    </row>
    <row r="49" spans="1:16" ht="22.5" customHeight="1" x14ac:dyDescent="0.2">
      <c r="A49" s="8"/>
      <c r="B49" s="31" t="str">
        <f>"◎"&amp;P50</f>
        <v>◎市民部 医療保険課</v>
      </c>
      <c r="C49" s="28"/>
      <c r="D49" s="28"/>
      <c r="E49" s="29"/>
      <c r="F49" s="29"/>
      <c r="G49" s="29"/>
      <c r="H49" s="29"/>
      <c r="I49" s="29"/>
      <c r="J49" s="29"/>
      <c r="K49" s="29"/>
      <c r="L49" s="29"/>
      <c r="M49" s="29"/>
      <c r="N49" s="29"/>
      <c r="O49" s="29"/>
      <c r="P49" s="30" t="str">
        <f>P50</f>
        <v>市民部 医療保険課</v>
      </c>
    </row>
    <row r="50" spans="1:16" ht="25.95" customHeight="1" x14ac:dyDescent="0.2">
      <c r="A50" s="5" t="s">
        <v>216</v>
      </c>
      <c r="B50" s="9">
        <f>SUBTOTAL(3,A$1:A50)-1</f>
        <v>43</v>
      </c>
      <c r="C50" s="6" t="s">
        <v>217</v>
      </c>
      <c r="D50" s="6" t="s">
        <v>218</v>
      </c>
      <c r="E50" s="6" t="s">
        <v>219</v>
      </c>
      <c r="F50" s="6" t="s">
        <v>0</v>
      </c>
      <c r="G50" s="6" t="s">
        <v>220</v>
      </c>
      <c r="H50" s="5" t="s">
        <v>221</v>
      </c>
      <c r="I50" s="5" t="s">
        <v>222</v>
      </c>
      <c r="J50" s="5" t="s">
        <v>0</v>
      </c>
      <c r="K50" s="12" t="s">
        <v>0</v>
      </c>
      <c r="L50" s="32" t="str">
        <f t="shared" si="0"/>
        <v>→個票</v>
      </c>
      <c r="M50" s="10" t="str">
        <f t="shared" si="1"/>
        <v>.../../個票/法適用　申請/law_0157.docx</v>
      </c>
      <c r="N50" s="10"/>
      <c r="O50" s="10"/>
      <c r="P50" s="6" t="s">
        <v>223</v>
      </c>
    </row>
    <row r="51" spans="1:16" ht="25.95" customHeight="1" x14ac:dyDescent="0.2">
      <c r="A51" s="5" t="s">
        <v>216</v>
      </c>
      <c r="B51" s="9">
        <f>SUBTOTAL(3,A$1:A51)-1</f>
        <v>44</v>
      </c>
      <c r="C51" s="6" t="s">
        <v>224</v>
      </c>
      <c r="D51" s="6" t="s">
        <v>218</v>
      </c>
      <c r="E51" s="6" t="s">
        <v>225</v>
      </c>
      <c r="F51" s="6" t="s">
        <v>0</v>
      </c>
      <c r="G51" s="6" t="s">
        <v>226</v>
      </c>
      <c r="H51" s="5" t="s">
        <v>227</v>
      </c>
      <c r="I51" s="5" t="s">
        <v>228</v>
      </c>
      <c r="J51" s="5" t="s">
        <v>0</v>
      </c>
      <c r="K51" s="12" t="s">
        <v>0</v>
      </c>
      <c r="L51" s="32" t="str">
        <f t="shared" si="0"/>
        <v>→個票</v>
      </c>
      <c r="M51" s="10" t="str">
        <f t="shared" si="1"/>
        <v>.../../個票/法適用　申請/law_0514.docx</v>
      </c>
      <c r="N51" s="10"/>
      <c r="O51" s="10"/>
      <c r="P51" s="6" t="s">
        <v>223</v>
      </c>
    </row>
    <row r="52" spans="1:16" ht="25.95" customHeight="1" x14ac:dyDescent="0.2">
      <c r="A52" s="5" t="s">
        <v>216</v>
      </c>
      <c r="B52" s="9">
        <f>SUBTOTAL(3,A$1:A52)-1</f>
        <v>45</v>
      </c>
      <c r="C52" s="6" t="s">
        <v>229</v>
      </c>
      <c r="D52" s="6" t="s">
        <v>218</v>
      </c>
      <c r="E52" s="6" t="s">
        <v>230</v>
      </c>
      <c r="F52" s="6" t="s">
        <v>0</v>
      </c>
      <c r="G52" s="6" t="s">
        <v>231</v>
      </c>
      <c r="H52" s="5" t="s">
        <v>232</v>
      </c>
      <c r="I52" s="5" t="s">
        <v>233</v>
      </c>
      <c r="J52" s="5" t="s">
        <v>0</v>
      </c>
      <c r="K52" s="12" t="s">
        <v>0</v>
      </c>
      <c r="L52" s="32" t="str">
        <f t="shared" si="0"/>
        <v>→個票</v>
      </c>
      <c r="M52" s="10" t="str">
        <f t="shared" si="1"/>
        <v>.../../個票/法適用　申請/law_0158.docx</v>
      </c>
      <c r="N52" s="10"/>
      <c r="O52" s="10"/>
      <c r="P52" s="6" t="s">
        <v>223</v>
      </c>
    </row>
    <row r="53" spans="1:16" ht="25.95" customHeight="1" x14ac:dyDescent="0.2">
      <c r="A53" s="5" t="s">
        <v>216</v>
      </c>
      <c r="B53" s="9">
        <f>SUBTOTAL(3,A$1:A53)-1</f>
        <v>46</v>
      </c>
      <c r="C53" s="6" t="s">
        <v>234</v>
      </c>
      <c r="D53" s="6" t="s">
        <v>218</v>
      </c>
      <c r="E53" s="6" t="s">
        <v>235</v>
      </c>
      <c r="F53" s="6" t="s">
        <v>0</v>
      </c>
      <c r="G53" s="6" t="s">
        <v>231</v>
      </c>
      <c r="H53" s="5" t="s">
        <v>236</v>
      </c>
      <c r="I53" s="5" t="s">
        <v>237</v>
      </c>
      <c r="J53" s="5" t="s">
        <v>0</v>
      </c>
      <c r="K53" s="12" t="s">
        <v>0</v>
      </c>
      <c r="L53" s="32" t="str">
        <f t="shared" si="0"/>
        <v>→個票</v>
      </c>
      <c r="M53" s="10" t="str">
        <f t="shared" si="1"/>
        <v>.../../個票/法適用　申請/law_0159.docx</v>
      </c>
      <c r="N53" s="10"/>
      <c r="O53" s="10"/>
      <c r="P53" s="6" t="s">
        <v>223</v>
      </c>
    </row>
    <row r="54" spans="1:16" ht="25.95" customHeight="1" x14ac:dyDescent="0.2">
      <c r="A54" s="5" t="s">
        <v>216</v>
      </c>
      <c r="B54" s="9">
        <f>SUBTOTAL(3,A$1:A54)-1</f>
        <v>47</v>
      </c>
      <c r="C54" s="6" t="s">
        <v>238</v>
      </c>
      <c r="D54" s="6" t="s">
        <v>218</v>
      </c>
      <c r="E54" s="6" t="s">
        <v>239</v>
      </c>
      <c r="F54" s="6" t="s">
        <v>0</v>
      </c>
      <c r="G54" s="6" t="s">
        <v>231</v>
      </c>
      <c r="H54" s="5" t="s">
        <v>240</v>
      </c>
      <c r="I54" s="5" t="s">
        <v>241</v>
      </c>
      <c r="J54" s="5" t="s">
        <v>0</v>
      </c>
      <c r="K54" s="12" t="s">
        <v>0</v>
      </c>
      <c r="L54" s="32" t="str">
        <f t="shared" si="0"/>
        <v>→個票</v>
      </c>
      <c r="M54" s="10" t="str">
        <f t="shared" si="1"/>
        <v>.../../個票/法適用　申請/law_0160.docx</v>
      </c>
      <c r="N54" s="10"/>
      <c r="O54" s="10"/>
      <c r="P54" s="6" t="s">
        <v>223</v>
      </c>
    </row>
    <row r="55" spans="1:16" ht="25.95" customHeight="1" x14ac:dyDescent="0.2">
      <c r="A55" s="5" t="s">
        <v>216</v>
      </c>
      <c r="B55" s="9">
        <f>SUBTOTAL(3,A$1:A55)-1</f>
        <v>48</v>
      </c>
      <c r="C55" s="6" t="s">
        <v>242</v>
      </c>
      <c r="D55" s="6" t="s">
        <v>218</v>
      </c>
      <c r="E55" s="6" t="s">
        <v>243</v>
      </c>
      <c r="F55" s="6" t="s">
        <v>0</v>
      </c>
      <c r="G55" s="6" t="s">
        <v>231</v>
      </c>
      <c r="H55" s="5" t="s">
        <v>244</v>
      </c>
      <c r="I55" s="5" t="s">
        <v>245</v>
      </c>
      <c r="J55" s="5" t="s">
        <v>0</v>
      </c>
      <c r="K55" s="12" t="s">
        <v>0</v>
      </c>
      <c r="L55" s="32" t="str">
        <f t="shared" si="0"/>
        <v>→個票</v>
      </c>
      <c r="M55" s="10" t="str">
        <f t="shared" si="1"/>
        <v>.../../個票/法適用　申請/law_0161.docx</v>
      </c>
      <c r="N55" s="10"/>
      <c r="O55" s="10"/>
      <c r="P55" s="6" t="s">
        <v>223</v>
      </c>
    </row>
    <row r="56" spans="1:16" ht="25.95" customHeight="1" x14ac:dyDescent="0.2">
      <c r="A56" s="5" t="s">
        <v>216</v>
      </c>
      <c r="B56" s="9">
        <f>SUBTOTAL(3,A$1:A56)-1</f>
        <v>49</v>
      </c>
      <c r="C56" s="6" t="s">
        <v>246</v>
      </c>
      <c r="D56" s="6" t="s">
        <v>218</v>
      </c>
      <c r="E56" s="6" t="s">
        <v>247</v>
      </c>
      <c r="F56" s="6" t="s">
        <v>0</v>
      </c>
      <c r="G56" s="6" t="s">
        <v>231</v>
      </c>
      <c r="H56" s="5" t="s">
        <v>248</v>
      </c>
      <c r="I56" s="5" t="s">
        <v>249</v>
      </c>
      <c r="J56" s="5" t="s">
        <v>0</v>
      </c>
      <c r="K56" s="12" t="s">
        <v>0</v>
      </c>
      <c r="L56" s="32" t="str">
        <f t="shared" si="0"/>
        <v>→個票</v>
      </c>
      <c r="M56" s="10" t="str">
        <f t="shared" si="1"/>
        <v>.../../個票/法適用　申請/law_0162.docx</v>
      </c>
      <c r="N56" s="10"/>
      <c r="O56" s="10"/>
      <c r="P56" s="6" t="s">
        <v>223</v>
      </c>
    </row>
    <row r="57" spans="1:16" ht="25.95" customHeight="1" x14ac:dyDescent="0.2">
      <c r="A57" s="5" t="s">
        <v>216</v>
      </c>
      <c r="B57" s="9">
        <f>SUBTOTAL(3,A$1:A57)-1</f>
        <v>50</v>
      </c>
      <c r="C57" s="6" t="s">
        <v>250</v>
      </c>
      <c r="D57" s="6" t="s">
        <v>218</v>
      </c>
      <c r="E57" s="6" t="s">
        <v>251</v>
      </c>
      <c r="F57" s="6" t="s">
        <v>0</v>
      </c>
      <c r="G57" s="6" t="s">
        <v>231</v>
      </c>
      <c r="H57" s="5" t="s">
        <v>252</v>
      </c>
      <c r="I57" s="5" t="s">
        <v>252</v>
      </c>
      <c r="J57" s="5" t="s">
        <v>0</v>
      </c>
      <c r="K57" s="12" t="s">
        <v>0</v>
      </c>
      <c r="L57" s="32" t="str">
        <f t="shared" si="0"/>
        <v>→個票</v>
      </c>
      <c r="M57" s="10" t="str">
        <f t="shared" si="1"/>
        <v>.../../個票/法適用　申請/law_1283.docx</v>
      </c>
      <c r="N57" s="10"/>
      <c r="O57" s="10"/>
      <c r="P57" s="6" t="s">
        <v>223</v>
      </c>
    </row>
    <row r="58" spans="1:16" ht="25.95" customHeight="1" x14ac:dyDescent="0.2">
      <c r="A58" s="5" t="s">
        <v>253</v>
      </c>
      <c r="B58" s="9">
        <f>SUBTOTAL(3,A$1:A58)-1</f>
        <v>51</v>
      </c>
      <c r="C58" s="6" t="s">
        <v>254</v>
      </c>
      <c r="D58" s="6" t="s">
        <v>255</v>
      </c>
      <c r="E58" s="6" t="s">
        <v>256</v>
      </c>
      <c r="F58" s="6" t="s">
        <v>0</v>
      </c>
      <c r="G58" s="6" t="s">
        <v>212</v>
      </c>
      <c r="H58" s="5" t="s">
        <v>257</v>
      </c>
      <c r="I58" s="5" t="s">
        <v>257</v>
      </c>
      <c r="J58" s="5" t="s">
        <v>0</v>
      </c>
      <c r="K58" s="12" t="s">
        <v>0</v>
      </c>
      <c r="L58" s="32" t="str">
        <f t="shared" si="0"/>
        <v>→個票</v>
      </c>
      <c r="M58" s="10" t="str">
        <f t="shared" si="1"/>
        <v>.../../個票/法適用　申請/law_1539.docx</v>
      </c>
      <c r="N58" s="10"/>
      <c r="O58" s="10"/>
      <c r="P58" s="6" t="s">
        <v>223</v>
      </c>
    </row>
    <row r="59" spans="1:16" ht="25.95" customHeight="1" x14ac:dyDescent="0.2">
      <c r="A59" s="5" t="s">
        <v>253</v>
      </c>
      <c r="B59" s="9">
        <f>SUBTOTAL(3,A$1:A59)-1</f>
        <v>52</v>
      </c>
      <c r="C59" s="6" t="s">
        <v>258</v>
      </c>
      <c r="D59" s="6" t="s">
        <v>255</v>
      </c>
      <c r="E59" s="6" t="s">
        <v>259</v>
      </c>
      <c r="F59" s="6" t="s">
        <v>0</v>
      </c>
      <c r="G59" s="6" t="s">
        <v>212</v>
      </c>
      <c r="H59" s="5" t="s">
        <v>260</v>
      </c>
      <c r="I59" s="5" t="s">
        <v>261</v>
      </c>
      <c r="J59" s="5" t="s">
        <v>0</v>
      </c>
      <c r="K59" s="12" t="s">
        <v>0</v>
      </c>
      <c r="L59" s="32" t="str">
        <f t="shared" si="0"/>
        <v>→個票</v>
      </c>
      <c r="M59" s="10" t="str">
        <f t="shared" si="1"/>
        <v>.../../個票/法適用　申請/law_0165.docx</v>
      </c>
      <c r="N59" s="10"/>
      <c r="O59" s="10"/>
      <c r="P59" s="6" t="s">
        <v>223</v>
      </c>
    </row>
    <row r="60" spans="1:16" ht="25.95" customHeight="1" x14ac:dyDescent="0.2">
      <c r="A60" s="5" t="s">
        <v>262</v>
      </c>
      <c r="B60" s="9">
        <f>SUBTOTAL(3,A$1:A60)-1</f>
        <v>53</v>
      </c>
      <c r="C60" s="6" t="s">
        <v>263</v>
      </c>
      <c r="D60" s="6" t="s">
        <v>264</v>
      </c>
      <c r="E60" s="6" t="s">
        <v>96</v>
      </c>
      <c r="F60" s="6" t="s">
        <v>0</v>
      </c>
      <c r="G60" s="6" t="s">
        <v>212</v>
      </c>
      <c r="H60" s="5" t="s">
        <v>265</v>
      </c>
      <c r="I60" s="5" t="s">
        <v>265</v>
      </c>
      <c r="J60" s="5" t="s">
        <v>0</v>
      </c>
      <c r="K60" s="12" t="s">
        <v>58</v>
      </c>
      <c r="L60" s="32" t="str">
        <f t="shared" si="0"/>
        <v>→個票</v>
      </c>
      <c r="M60" s="10" t="str">
        <f t="shared" si="1"/>
        <v>.../../個票/法適用　申請/law_1284.docx</v>
      </c>
      <c r="N60" s="10"/>
      <c r="O60" s="10"/>
      <c r="P60" s="6" t="s">
        <v>223</v>
      </c>
    </row>
    <row r="61" spans="1:16" ht="25.95" customHeight="1" x14ac:dyDescent="0.2">
      <c r="A61" s="5" t="s">
        <v>262</v>
      </c>
      <c r="B61" s="9">
        <f>SUBTOTAL(3,A$1:A61)-1</f>
        <v>54</v>
      </c>
      <c r="C61" s="6" t="s">
        <v>266</v>
      </c>
      <c r="D61" s="6" t="s">
        <v>264</v>
      </c>
      <c r="E61" s="6" t="s">
        <v>267</v>
      </c>
      <c r="F61" s="6" t="s">
        <v>0</v>
      </c>
      <c r="G61" s="6" t="s">
        <v>212</v>
      </c>
      <c r="H61" s="5" t="s">
        <v>268</v>
      </c>
      <c r="I61" s="5" t="s">
        <v>268</v>
      </c>
      <c r="J61" s="5" t="s">
        <v>0</v>
      </c>
      <c r="K61" s="12" t="s">
        <v>0</v>
      </c>
      <c r="L61" s="32" t="str">
        <f t="shared" si="0"/>
        <v>→個票</v>
      </c>
      <c r="M61" s="10" t="str">
        <f t="shared" si="1"/>
        <v>.../../個票/法適用　申請/law_1285.docx</v>
      </c>
      <c r="N61" s="10"/>
      <c r="O61" s="10"/>
      <c r="P61" s="6" t="s">
        <v>223</v>
      </c>
    </row>
    <row r="62" spans="1:16" ht="25.95" customHeight="1" x14ac:dyDescent="0.2">
      <c r="A62" s="5" t="s">
        <v>262</v>
      </c>
      <c r="B62" s="9">
        <f>SUBTOTAL(3,A$1:A62)-1</f>
        <v>55</v>
      </c>
      <c r="C62" s="6" t="s">
        <v>269</v>
      </c>
      <c r="D62" s="6" t="s">
        <v>264</v>
      </c>
      <c r="E62" s="6" t="s">
        <v>270</v>
      </c>
      <c r="F62" s="6" t="s">
        <v>0</v>
      </c>
      <c r="G62" s="6" t="s">
        <v>212</v>
      </c>
      <c r="H62" s="5" t="s">
        <v>271</v>
      </c>
      <c r="I62" s="5" t="s">
        <v>271</v>
      </c>
      <c r="J62" s="5" t="s">
        <v>0</v>
      </c>
      <c r="K62" s="12" t="s">
        <v>0</v>
      </c>
      <c r="L62" s="32" t="str">
        <f t="shared" si="0"/>
        <v>→個票</v>
      </c>
      <c r="M62" s="10" t="str">
        <f t="shared" si="1"/>
        <v>.../../個票/法適用　申請/law_1286.docx</v>
      </c>
      <c r="N62" s="10"/>
      <c r="O62" s="10"/>
      <c r="P62" s="6" t="s">
        <v>223</v>
      </c>
    </row>
    <row r="63" spans="1:16" ht="25.95" customHeight="1" x14ac:dyDescent="0.2">
      <c r="A63" s="5" t="s">
        <v>262</v>
      </c>
      <c r="B63" s="9">
        <f>SUBTOTAL(3,A$1:A63)-1</f>
        <v>56</v>
      </c>
      <c r="C63" s="6" t="s">
        <v>272</v>
      </c>
      <c r="D63" s="6" t="s">
        <v>264</v>
      </c>
      <c r="E63" s="6" t="s">
        <v>273</v>
      </c>
      <c r="F63" s="6" t="s">
        <v>0</v>
      </c>
      <c r="G63" s="6" t="s">
        <v>212</v>
      </c>
      <c r="H63" s="5" t="s">
        <v>274</v>
      </c>
      <c r="I63" s="5" t="s">
        <v>275</v>
      </c>
      <c r="J63" s="5" t="s">
        <v>0</v>
      </c>
      <c r="K63" s="12" t="s">
        <v>0</v>
      </c>
      <c r="L63" s="32" t="str">
        <f t="shared" si="0"/>
        <v>→個票</v>
      </c>
      <c r="M63" s="10" t="str">
        <f t="shared" si="1"/>
        <v>.../../個票/法適用　申請/law_0163.docx</v>
      </c>
      <c r="N63" s="10"/>
      <c r="O63" s="10"/>
      <c r="P63" s="6" t="s">
        <v>223</v>
      </c>
    </row>
    <row r="64" spans="1:16" ht="25.95" customHeight="1" x14ac:dyDescent="0.2">
      <c r="A64" s="5" t="s">
        <v>262</v>
      </c>
      <c r="B64" s="9">
        <f>SUBTOTAL(3,A$1:A64)-1</f>
        <v>57</v>
      </c>
      <c r="C64" s="6" t="s">
        <v>276</v>
      </c>
      <c r="D64" s="6" t="s">
        <v>264</v>
      </c>
      <c r="E64" s="6" t="s">
        <v>277</v>
      </c>
      <c r="F64" s="6" t="s">
        <v>0</v>
      </c>
      <c r="G64" s="6" t="s">
        <v>212</v>
      </c>
      <c r="H64" s="5" t="s">
        <v>278</v>
      </c>
      <c r="I64" s="5" t="s">
        <v>278</v>
      </c>
      <c r="J64" s="5" t="s">
        <v>0</v>
      </c>
      <c r="K64" s="12" t="s">
        <v>0</v>
      </c>
      <c r="L64" s="32" t="str">
        <f t="shared" si="0"/>
        <v>→個票</v>
      </c>
      <c r="M64" s="10" t="str">
        <f t="shared" si="1"/>
        <v>.../../個票/法適用　申請/law_1120.docx</v>
      </c>
      <c r="N64" s="10"/>
      <c r="O64" s="10"/>
      <c r="P64" s="6" t="s">
        <v>223</v>
      </c>
    </row>
    <row r="65" spans="1:16" ht="25.95" customHeight="1" x14ac:dyDescent="0.2">
      <c r="A65" s="5" t="s">
        <v>262</v>
      </c>
      <c r="B65" s="9">
        <f>SUBTOTAL(3,A$1:A65)-1</f>
        <v>58</v>
      </c>
      <c r="C65" s="6" t="s">
        <v>279</v>
      </c>
      <c r="D65" s="6" t="s">
        <v>264</v>
      </c>
      <c r="E65" s="6" t="s">
        <v>280</v>
      </c>
      <c r="F65" s="6" t="s">
        <v>0</v>
      </c>
      <c r="G65" s="6" t="s">
        <v>231</v>
      </c>
      <c r="H65" s="5" t="s">
        <v>281</v>
      </c>
      <c r="I65" s="5" t="s">
        <v>282</v>
      </c>
      <c r="J65" s="5" t="s">
        <v>0</v>
      </c>
      <c r="K65" s="12" t="s">
        <v>0</v>
      </c>
      <c r="L65" s="32" t="str">
        <f t="shared" si="0"/>
        <v>→個票</v>
      </c>
      <c r="M65" s="10" t="str">
        <f t="shared" si="1"/>
        <v>.../../個票/法適用　申請/law_0164.docx</v>
      </c>
      <c r="N65" s="10"/>
      <c r="O65" s="10"/>
      <c r="P65" s="6" t="s">
        <v>223</v>
      </c>
    </row>
    <row r="66" spans="1:16" ht="25.95" customHeight="1" x14ac:dyDescent="0.2">
      <c r="A66" s="5" t="s">
        <v>262</v>
      </c>
      <c r="B66" s="9">
        <f>SUBTOTAL(3,A$1:A66)-1</f>
        <v>59</v>
      </c>
      <c r="C66" s="6" t="s">
        <v>283</v>
      </c>
      <c r="D66" s="6" t="s">
        <v>264</v>
      </c>
      <c r="E66" s="6" t="s">
        <v>284</v>
      </c>
      <c r="F66" s="6" t="s">
        <v>0</v>
      </c>
      <c r="G66" s="6" t="s">
        <v>44</v>
      </c>
      <c r="H66" s="5" t="s">
        <v>285</v>
      </c>
      <c r="I66" s="5" t="s">
        <v>285</v>
      </c>
      <c r="J66" s="5" t="s">
        <v>0</v>
      </c>
      <c r="K66" s="12" t="s">
        <v>0</v>
      </c>
      <c r="L66" s="32" t="str">
        <f t="shared" si="0"/>
        <v>→個票</v>
      </c>
      <c r="M66" s="10" t="str">
        <f t="shared" si="1"/>
        <v>.../../個票/法適用　申請/law_1891.docx</v>
      </c>
      <c r="N66" s="10"/>
      <c r="O66" s="10"/>
      <c r="P66" s="6" t="s">
        <v>223</v>
      </c>
    </row>
    <row r="67" spans="1:16" ht="25.95" customHeight="1" x14ac:dyDescent="0.2">
      <c r="A67" s="5" t="s">
        <v>262</v>
      </c>
      <c r="B67" s="9">
        <f>SUBTOTAL(3,A$1:A67)-1</f>
        <v>60</v>
      </c>
      <c r="C67" s="6" t="s">
        <v>286</v>
      </c>
      <c r="D67" s="6" t="s">
        <v>264</v>
      </c>
      <c r="E67" s="6" t="s">
        <v>287</v>
      </c>
      <c r="F67" s="6" t="s">
        <v>0</v>
      </c>
      <c r="G67" s="6" t="s">
        <v>44</v>
      </c>
      <c r="H67" s="5" t="s">
        <v>288</v>
      </c>
      <c r="I67" s="5" t="s">
        <v>288</v>
      </c>
      <c r="J67" s="5" t="s">
        <v>0</v>
      </c>
      <c r="K67" s="12" t="s">
        <v>0</v>
      </c>
      <c r="L67" s="32" t="str">
        <f t="shared" si="0"/>
        <v>→個票</v>
      </c>
      <c r="M67" s="10" t="str">
        <f t="shared" si="1"/>
        <v>.../../個票/法適用　申請/law_1889.docx</v>
      </c>
      <c r="N67" s="10"/>
      <c r="O67" s="10"/>
      <c r="P67" s="6" t="s">
        <v>223</v>
      </c>
    </row>
    <row r="68" spans="1:16" ht="25.95" customHeight="1" x14ac:dyDescent="0.2">
      <c r="A68" s="5" t="s">
        <v>262</v>
      </c>
      <c r="B68" s="9">
        <f>SUBTOTAL(3,A$1:A68)-1</f>
        <v>61</v>
      </c>
      <c r="C68" s="6" t="s">
        <v>289</v>
      </c>
      <c r="D68" s="6" t="s">
        <v>264</v>
      </c>
      <c r="E68" s="6" t="s">
        <v>290</v>
      </c>
      <c r="F68" s="6" t="s">
        <v>0</v>
      </c>
      <c r="G68" s="6" t="s">
        <v>212</v>
      </c>
      <c r="H68" s="5" t="s">
        <v>291</v>
      </c>
      <c r="I68" s="5" t="s">
        <v>291</v>
      </c>
      <c r="J68" s="5" t="s">
        <v>0</v>
      </c>
      <c r="K68" s="12" t="s">
        <v>0</v>
      </c>
      <c r="L68" s="32" t="str">
        <f t="shared" si="0"/>
        <v>→個票</v>
      </c>
      <c r="M68" s="10" t="str">
        <f t="shared" si="1"/>
        <v>.../../個票/法適用　申請/law_1287.docx</v>
      </c>
      <c r="N68" s="10"/>
      <c r="O68" s="10"/>
      <c r="P68" s="6" t="s">
        <v>223</v>
      </c>
    </row>
    <row r="69" spans="1:16" ht="25.95" customHeight="1" x14ac:dyDescent="0.2">
      <c r="A69" s="5" t="s">
        <v>262</v>
      </c>
      <c r="B69" s="9">
        <f>SUBTOTAL(3,A$1:A69)-1</f>
        <v>62</v>
      </c>
      <c r="C69" s="6" t="s">
        <v>292</v>
      </c>
      <c r="D69" s="6" t="s">
        <v>264</v>
      </c>
      <c r="E69" s="6" t="s">
        <v>293</v>
      </c>
      <c r="F69" s="6" t="s">
        <v>0</v>
      </c>
      <c r="G69" s="6" t="s">
        <v>212</v>
      </c>
      <c r="H69" s="5" t="s">
        <v>294</v>
      </c>
      <c r="I69" s="5" t="s">
        <v>294</v>
      </c>
      <c r="J69" s="5" t="s">
        <v>0</v>
      </c>
      <c r="K69" s="12" t="s">
        <v>0</v>
      </c>
      <c r="L69" s="32" t="str">
        <f t="shared" si="0"/>
        <v>→個票</v>
      </c>
      <c r="M69" s="10" t="str">
        <f t="shared" si="1"/>
        <v>.../../個票/法適用　申請/law_1288.docx</v>
      </c>
      <c r="N69" s="10"/>
      <c r="O69" s="10"/>
      <c r="P69" s="6" t="s">
        <v>223</v>
      </c>
    </row>
    <row r="70" spans="1:16" ht="25.95" customHeight="1" x14ac:dyDescent="0.2">
      <c r="A70" s="5" t="s">
        <v>262</v>
      </c>
      <c r="B70" s="9">
        <f>SUBTOTAL(3,A$1:A70)-1</f>
        <v>63</v>
      </c>
      <c r="C70" s="6" t="s">
        <v>295</v>
      </c>
      <c r="D70" s="6" t="s">
        <v>264</v>
      </c>
      <c r="E70" s="6" t="s">
        <v>296</v>
      </c>
      <c r="F70" s="6" t="s">
        <v>0</v>
      </c>
      <c r="G70" s="6" t="s">
        <v>212</v>
      </c>
      <c r="H70" s="5" t="s">
        <v>297</v>
      </c>
      <c r="I70" s="5" t="s">
        <v>297</v>
      </c>
      <c r="J70" s="5" t="s">
        <v>0</v>
      </c>
      <c r="K70" s="12" t="s">
        <v>0</v>
      </c>
      <c r="L70" s="32" t="str">
        <f t="shared" si="0"/>
        <v>→個票</v>
      </c>
      <c r="M70" s="10" t="str">
        <f t="shared" si="1"/>
        <v>.../../個票/法適用　申請/law_1289.docx</v>
      </c>
      <c r="N70" s="10"/>
      <c r="O70" s="10"/>
      <c r="P70" s="6" t="s">
        <v>223</v>
      </c>
    </row>
    <row r="71" spans="1:16" ht="25.95" customHeight="1" x14ac:dyDescent="0.2">
      <c r="A71" s="5" t="s">
        <v>262</v>
      </c>
      <c r="B71" s="9">
        <f>SUBTOTAL(3,A$1:A71)-1</f>
        <v>64</v>
      </c>
      <c r="C71" s="6" t="s">
        <v>298</v>
      </c>
      <c r="D71" s="6" t="s">
        <v>264</v>
      </c>
      <c r="E71" s="6" t="s">
        <v>299</v>
      </c>
      <c r="F71" s="6" t="s">
        <v>0</v>
      </c>
      <c r="G71" s="6" t="s">
        <v>212</v>
      </c>
      <c r="H71" s="5" t="s">
        <v>300</v>
      </c>
      <c r="I71" s="5" t="s">
        <v>300</v>
      </c>
      <c r="J71" s="5" t="s">
        <v>0</v>
      </c>
      <c r="K71" s="12" t="s">
        <v>0</v>
      </c>
      <c r="L71" s="32" t="str">
        <f t="shared" ref="L71:L140" si="2">HYPERLINK(M71,"→個票")</f>
        <v>→個票</v>
      </c>
      <c r="M71" s="10" t="str">
        <f t="shared" ref="M71:M140" si="3">".../../個票/法適用　申請/law_"&amp;I71&amp;".docx"</f>
        <v>.../../個票/法適用　申請/law_1291.docx</v>
      </c>
      <c r="N71" s="10"/>
      <c r="O71" s="10"/>
      <c r="P71" s="6" t="s">
        <v>223</v>
      </c>
    </row>
    <row r="72" spans="1:16" ht="25.95" customHeight="1" x14ac:dyDescent="0.2">
      <c r="A72" s="5" t="s">
        <v>262</v>
      </c>
      <c r="B72" s="9">
        <f>SUBTOTAL(3,A$1:A72)-1</f>
        <v>65</v>
      </c>
      <c r="C72" s="6" t="s">
        <v>301</v>
      </c>
      <c r="D72" s="6" t="s">
        <v>264</v>
      </c>
      <c r="E72" s="6" t="s">
        <v>302</v>
      </c>
      <c r="F72" s="6" t="s">
        <v>0</v>
      </c>
      <c r="G72" s="6" t="s">
        <v>212</v>
      </c>
      <c r="H72" s="5" t="s">
        <v>303</v>
      </c>
      <c r="I72" s="5" t="s">
        <v>303</v>
      </c>
      <c r="J72" s="5" t="s">
        <v>0</v>
      </c>
      <c r="K72" s="12" t="s">
        <v>0</v>
      </c>
      <c r="L72" s="32" t="str">
        <f t="shared" si="2"/>
        <v>→個票</v>
      </c>
      <c r="M72" s="10" t="str">
        <f t="shared" si="3"/>
        <v>.../../個票/法適用　申請/law_1292.docx</v>
      </c>
      <c r="N72" s="10"/>
      <c r="O72" s="10"/>
      <c r="P72" s="6" t="s">
        <v>223</v>
      </c>
    </row>
    <row r="73" spans="1:16" ht="22.5" customHeight="1" x14ac:dyDescent="0.2">
      <c r="A73" s="8"/>
      <c r="B73" s="31" t="str">
        <f>"◎"&amp;P74</f>
        <v>◎市民部 税務室</v>
      </c>
      <c r="C73" s="28"/>
      <c r="D73" s="28"/>
      <c r="E73" s="29"/>
      <c r="F73" s="29"/>
      <c r="G73" s="29"/>
      <c r="H73" s="29"/>
      <c r="I73" s="29"/>
      <c r="J73" s="29"/>
      <c r="K73" s="29"/>
      <c r="L73" s="29"/>
      <c r="M73" s="29"/>
      <c r="N73" s="29"/>
      <c r="O73" s="29"/>
      <c r="P73" s="30" t="str">
        <f>P74</f>
        <v>市民部 税務室</v>
      </c>
    </row>
    <row r="74" spans="1:16" ht="25.95" customHeight="1" x14ac:dyDescent="0.2">
      <c r="A74" s="5" t="s">
        <v>13</v>
      </c>
      <c r="B74" s="9">
        <f>SUBTOTAL(3,A$1:A74)-1</f>
        <v>66</v>
      </c>
      <c r="C74" s="6" t="s">
        <v>19</v>
      </c>
      <c r="D74" s="6" t="s">
        <v>15</v>
      </c>
      <c r="E74" s="6" t="s">
        <v>20</v>
      </c>
      <c r="F74" s="6" t="s">
        <v>0</v>
      </c>
      <c r="G74" s="6" t="s">
        <v>304</v>
      </c>
      <c r="H74" s="5" t="s">
        <v>21</v>
      </c>
      <c r="I74" s="5" t="s">
        <v>21</v>
      </c>
      <c r="J74" s="5" t="s">
        <v>0</v>
      </c>
      <c r="K74" s="12" t="s">
        <v>0</v>
      </c>
      <c r="L74" s="32" t="str">
        <f t="shared" si="2"/>
        <v>→個票</v>
      </c>
      <c r="M74" s="10" t="str">
        <f t="shared" si="3"/>
        <v>.../../個票/法適用　申請/law_1653.docx</v>
      </c>
      <c r="N74" s="10"/>
      <c r="O74" s="10"/>
      <c r="P74" s="6" t="s">
        <v>305</v>
      </c>
    </row>
    <row r="75" spans="1:16" ht="25.95" customHeight="1" x14ac:dyDescent="0.2">
      <c r="A75" s="5" t="s">
        <v>306</v>
      </c>
      <c r="B75" s="9">
        <f>SUBTOTAL(3,A$1:A75)-1</f>
        <v>67</v>
      </c>
      <c r="C75" s="6" t="s">
        <v>307</v>
      </c>
      <c r="D75" s="6" t="s">
        <v>308</v>
      </c>
      <c r="E75" s="6" t="s">
        <v>309</v>
      </c>
      <c r="F75" s="6" t="s">
        <v>0</v>
      </c>
      <c r="G75" s="6" t="s">
        <v>212</v>
      </c>
      <c r="H75" s="5" t="s">
        <v>310</v>
      </c>
      <c r="I75" s="5" t="s">
        <v>311</v>
      </c>
      <c r="J75" s="5" t="s">
        <v>0</v>
      </c>
      <c r="K75" s="12" t="s">
        <v>0</v>
      </c>
      <c r="L75" s="32" t="str">
        <f t="shared" si="2"/>
        <v>→個票</v>
      </c>
      <c r="M75" s="10" t="str">
        <f t="shared" si="3"/>
        <v>.../../個票/法適用　申請/law_0262.docx</v>
      </c>
      <c r="N75" s="10"/>
      <c r="O75" s="10"/>
      <c r="P75" s="6" t="s">
        <v>305</v>
      </c>
    </row>
    <row r="76" spans="1:16" ht="22.5" customHeight="1" x14ac:dyDescent="0.2">
      <c r="A76" s="8"/>
      <c r="B76" s="31" t="str">
        <f>"◎"&amp;P77</f>
        <v>◎健やか部 子育て支援課</v>
      </c>
      <c r="C76" s="28"/>
      <c r="D76" s="28"/>
      <c r="E76" s="29"/>
      <c r="F76" s="29"/>
      <c r="G76" s="29"/>
      <c r="H76" s="29"/>
      <c r="I76" s="29"/>
      <c r="J76" s="29"/>
      <c r="K76" s="29"/>
      <c r="L76" s="29"/>
      <c r="M76" s="29"/>
      <c r="N76" s="29"/>
      <c r="O76" s="29"/>
      <c r="P76" s="30" t="str">
        <f>P77</f>
        <v>健やか部 子育て支援課</v>
      </c>
    </row>
    <row r="77" spans="1:16" ht="25.95" customHeight="1" x14ac:dyDescent="0.2">
      <c r="A77" s="5" t="s">
        <v>312</v>
      </c>
      <c r="B77" s="9">
        <f>SUBTOTAL(3,A$1:A77)-1</f>
        <v>68</v>
      </c>
      <c r="C77" s="6" t="s">
        <v>313</v>
      </c>
      <c r="D77" s="6" t="s">
        <v>314</v>
      </c>
      <c r="E77" s="6" t="s">
        <v>315</v>
      </c>
      <c r="F77" s="6" t="s">
        <v>0</v>
      </c>
      <c r="G77" s="6" t="s">
        <v>316</v>
      </c>
      <c r="H77" s="5" t="s">
        <v>317</v>
      </c>
      <c r="I77" s="5" t="s">
        <v>318</v>
      </c>
      <c r="J77" s="5" t="s">
        <v>0</v>
      </c>
      <c r="K77" s="12" t="s">
        <v>58</v>
      </c>
      <c r="L77" s="32" t="str">
        <f t="shared" si="2"/>
        <v>→個票</v>
      </c>
      <c r="M77" s="10" t="str">
        <f t="shared" si="3"/>
        <v>.../../個票/法適用　申請/law_0166.docx</v>
      </c>
      <c r="N77" s="10"/>
      <c r="O77" s="10"/>
      <c r="P77" s="6" t="s">
        <v>319</v>
      </c>
    </row>
    <row r="78" spans="1:16" ht="25.95" customHeight="1" x14ac:dyDescent="0.2">
      <c r="A78" s="5" t="s">
        <v>312</v>
      </c>
      <c r="B78" s="9">
        <f>SUBTOTAL(3,A$1:A78)-1</f>
        <v>69</v>
      </c>
      <c r="C78" s="6" t="s">
        <v>320</v>
      </c>
      <c r="D78" s="6" t="s">
        <v>314</v>
      </c>
      <c r="E78" s="6" t="s">
        <v>163</v>
      </c>
      <c r="F78" s="6" t="s">
        <v>0</v>
      </c>
      <c r="G78" s="6" t="s">
        <v>316</v>
      </c>
      <c r="H78" s="5" t="s">
        <v>321</v>
      </c>
      <c r="I78" s="5" t="s">
        <v>322</v>
      </c>
      <c r="J78" s="5" t="s">
        <v>0</v>
      </c>
      <c r="K78" s="12" t="s">
        <v>0</v>
      </c>
      <c r="L78" s="32" t="str">
        <f t="shared" si="2"/>
        <v>→個票</v>
      </c>
      <c r="M78" s="10" t="str">
        <f t="shared" si="3"/>
        <v>.../../個票/法適用　申請/law_0167.docx</v>
      </c>
      <c r="N78" s="10"/>
      <c r="O78" s="10"/>
      <c r="P78" s="6" t="s">
        <v>319</v>
      </c>
    </row>
    <row r="79" spans="1:16" ht="25.95" customHeight="1" x14ac:dyDescent="0.2">
      <c r="A79" s="5" t="s">
        <v>323</v>
      </c>
      <c r="B79" s="9">
        <f>SUBTOTAL(3,A$1:A79)-1</f>
        <v>70</v>
      </c>
      <c r="C79" s="6" t="s">
        <v>324</v>
      </c>
      <c r="D79" s="6" t="s">
        <v>325</v>
      </c>
      <c r="E79" s="6" t="s">
        <v>170</v>
      </c>
      <c r="F79" s="6" t="s">
        <v>0</v>
      </c>
      <c r="G79" s="6" t="s">
        <v>74</v>
      </c>
      <c r="H79" s="5" t="s">
        <v>326</v>
      </c>
      <c r="I79" s="5" t="s">
        <v>327</v>
      </c>
      <c r="J79" s="5" t="s">
        <v>0</v>
      </c>
      <c r="K79" s="12" t="s">
        <v>0</v>
      </c>
      <c r="L79" s="32" t="str">
        <f t="shared" si="2"/>
        <v>→個票</v>
      </c>
      <c r="M79" s="10" t="str">
        <f t="shared" si="3"/>
        <v>.../../個票/法適用　申請/law_0520.docx</v>
      </c>
      <c r="N79" s="10"/>
      <c r="O79" s="10"/>
      <c r="P79" s="6" t="s">
        <v>319</v>
      </c>
    </row>
    <row r="80" spans="1:16" ht="25.95" customHeight="1" x14ac:dyDescent="0.2">
      <c r="A80" s="5" t="s">
        <v>323</v>
      </c>
      <c r="B80" s="9">
        <f>SUBTOTAL(3,A$1:A80)-1</f>
        <v>71</v>
      </c>
      <c r="C80" s="6" t="s">
        <v>328</v>
      </c>
      <c r="D80" s="6" t="s">
        <v>325</v>
      </c>
      <c r="E80" s="6" t="s">
        <v>329</v>
      </c>
      <c r="F80" s="6" t="s">
        <v>0</v>
      </c>
      <c r="G80" s="6" t="s">
        <v>74</v>
      </c>
      <c r="H80" s="5" t="s">
        <v>330</v>
      </c>
      <c r="I80" s="5" t="s">
        <v>330</v>
      </c>
      <c r="J80" s="5" t="s">
        <v>0</v>
      </c>
      <c r="K80" s="12" t="s">
        <v>0</v>
      </c>
      <c r="L80" s="32" t="str">
        <f t="shared" si="2"/>
        <v>→個票</v>
      </c>
      <c r="M80" s="10" t="str">
        <f t="shared" si="3"/>
        <v>.../../個票/法適用　申請/law_1125.docx</v>
      </c>
      <c r="N80" s="10"/>
      <c r="O80" s="10"/>
      <c r="P80" s="6" t="s">
        <v>319</v>
      </c>
    </row>
    <row r="81" spans="1:16" ht="25.95" customHeight="1" x14ac:dyDescent="0.2">
      <c r="A81" s="5" t="s">
        <v>331</v>
      </c>
      <c r="B81" s="9">
        <f>SUBTOTAL(3,A$1:A81)-1</f>
        <v>72</v>
      </c>
      <c r="C81" s="6" t="s">
        <v>332</v>
      </c>
      <c r="D81" s="6" t="s">
        <v>333</v>
      </c>
      <c r="E81" s="6" t="s">
        <v>334</v>
      </c>
      <c r="F81" s="6" t="s">
        <v>0</v>
      </c>
      <c r="G81" s="6" t="s">
        <v>74</v>
      </c>
      <c r="H81" s="5" t="s">
        <v>335</v>
      </c>
      <c r="I81" s="5" t="s">
        <v>335</v>
      </c>
      <c r="J81" s="5" t="s">
        <v>0</v>
      </c>
      <c r="K81" s="12" t="s">
        <v>58</v>
      </c>
      <c r="L81" s="32" t="str">
        <f t="shared" si="2"/>
        <v>→個票</v>
      </c>
      <c r="M81" s="10" t="str">
        <f t="shared" si="3"/>
        <v>.../../個票/法適用　申請/law_1678.docx</v>
      </c>
      <c r="N81" s="10"/>
      <c r="O81" s="10"/>
      <c r="P81" s="6" t="s">
        <v>319</v>
      </c>
    </row>
    <row r="82" spans="1:16" ht="47.4" customHeight="1" x14ac:dyDescent="0.2">
      <c r="A82" s="5" t="s">
        <v>331</v>
      </c>
      <c r="B82" s="9">
        <f>SUBTOTAL(3,A$1:A82)-1</f>
        <v>73</v>
      </c>
      <c r="C82" s="6" t="s">
        <v>336</v>
      </c>
      <c r="D82" s="6" t="s">
        <v>333</v>
      </c>
      <c r="E82" s="6" t="s">
        <v>337</v>
      </c>
      <c r="F82" s="6" t="s">
        <v>0</v>
      </c>
      <c r="G82" s="6" t="s">
        <v>74</v>
      </c>
      <c r="H82" s="5" t="s">
        <v>338</v>
      </c>
      <c r="I82" s="5" t="s">
        <v>338</v>
      </c>
      <c r="J82" s="5" t="s">
        <v>0</v>
      </c>
      <c r="K82" s="12" t="s">
        <v>0</v>
      </c>
      <c r="L82" s="32" t="str">
        <f t="shared" si="2"/>
        <v>→個票</v>
      </c>
      <c r="M82" s="10" t="str">
        <f t="shared" si="3"/>
        <v>.../../個票/法適用　申請/law_1681.docx</v>
      </c>
      <c r="N82" s="10"/>
      <c r="O82" s="10"/>
      <c r="P82" s="6" t="s">
        <v>319</v>
      </c>
    </row>
    <row r="83" spans="1:16" ht="25.95" customHeight="1" x14ac:dyDescent="0.2">
      <c r="A83" s="5" t="s">
        <v>339</v>
      </c>
      <c r="B83" s="9">
        <f>SUBTOTAL(3,A$1:A83)-1</f>
        <v>74</v>
      </c>
      <c r="C83" s="6" t="s">
        <v>340</v>
      </c>
      <c r="D83" s="6" t="s">
        <v>341</v>
      </c>
      <c r="E83" s="6" t="s">
        <v>342</v>
      </c>
      <c r="F83" s="6" t="s">
        <v>0</v>
      </c>
      <c r="G83" s="6" t="s">
        <v>74</v>
      </c>
      <c r="H83" s="5" t="s">
        <v>343</v>
      </c>
      <c r="I83" s="5" t="s">
        <v>344</v>
      </c>
      <c r="J83" s="5" t="s">
        <v>0</v>
      </c>
      <c r="K83" s="12" t="s">
        <v>0</v>
      </c>
      <c r="L83" s="32" t="str">
        <f t="shared" si="2"/>
        <v>→個票</v>
      </c>
      <c r="M83" s="10" t="str">
        <f t="shared" si="3"/>
        <v>.../../個票/法適用　申請/law_0368.docx</v>
      </c>
      <c r="N83" s="10"/>
      <c r="O83" s="10"/>
      <c r="P83" s="6" t="s">
        <v>319</v>
      </c>
    </row>
    <row r="84" spans="1:16" ht="25.95" customHeight="1" x14ac:dyDescent="0.2">
      <c r="A84" s="5" t="s">
        <v>345</v>
      </c>
      <c r="B84" s="9">
        <f>SUBTOTAL(3,A$1:A84)-1</f>
        <v>75</v>
      </c>
      <c r="C84" s="6" t="s">
        <v>346</v>
      </c>
      <c r="D84" s="6" t="s">
        <v>347</v>
      </c>
      <c r="E84" s="6" t="s">
        <v>348</v>
      </c>
      <c r="F84" s="6" t="s">
        <v>0</v>
      </c>
      <c r="G84" s="6" t="s">
        <v>316</v>
      </c>
      <c r="H84" s="5" t="s">
        <v>349</v>
      </c>
      <c r="I84" s="5" t="s">
        <v>349</v>
      </c>
      <c r="J84" s="5" t="s">
        <v>0</v>
      </c>
      <c r="K84" s="12" t="s">
        <v>0</v>
      </c>
      <c r="L84" s="32" t="str">
        <f t="shared" si="2"/>
        <v>→個票</v>
      </c>
      <c r="M84" s="10" t="str">
        <f t="shared" si="3"/>
        <v>.../../個票/法適用　申請/law_1575.docx</v>
      </c>
      <c r="N84" s="10"/>
      <c r="O84" s="10"/>
      <c r="P84" s="6" t="s">
        <v>319</v>
      </c>
    </row>
    <row r="85" spans="1:16" ht="25.95" customHeight="1" x14ac:dyDescent="0.2">
      <c r="A85" s="5" t="s">
        <v>345</v>
      </c>
      <c r="B85" s="9">
        <f>SUBTOTAL(3,A$1:A85)-1</f>
        <v>76</v>
      </c>
      <c r="C85" s="6" t="s">
        <v>350</v>
      </c>
      <c r="D85" s="6" t="s">
        <v>347</v>
      </c>
      <c r="E85" s="6" t="s">
        <v>143</v>
      </c>
      <c r="F85" s="6" t="s">
        <v>0</v>
      </c>
      <c r="G85" s="6" t="s">
        <v>316</v>
      </c>
      <c r="H85" s="5" t="s">
        <v>351</v>
      </c>
      <c r="I85" s="5" t="s">
        <v>351</v>
      </c>
      <c r="J85" s="5" t="s">
        <v>0</v>
      </c>
      <c r="K85" s="12" t="s">
        <v>0</v>
      </c>
      <c r="L85" s="32" t="str">
        <f t="shared" si="2"/>
        <v>→個票</v>
      </c>
      <c r="M85" s="10" t="str">
        <f t="shared" si="3"/>
        <v>.../../個票/法適用　申請/law_1580.docx</v>
      </c>
      <c r="N85" s="10"/>
      <c r="O85" s="10"/>
      <c r="P85" s="6" t="s">
        <v>319</v>
      </c>
    </row>
    <row r="86" spans="1:16" ht="22.5" customHeight="1" x14ac:dyDescent="0.2">
      <c r="A86" s="8"/>
      <c r="B86" s="31" t="str">
        <f>"◎"&amp;P87</f>
        <v>◎健やか部 こども園課</v>
      </c>
      <c r="C86" s="28"/>
      <c r="D86" s="28"/>
      <c r="E86" s="29"/>
      <c r="F86" s="29"/>
      <c r="G86" s="29"/>
      <c r="H86" s="29"/>
      <c r="I86" s="29"/>
      <c r="J86" s="29"/>
      <c r="K86" s="29"/>
      <c r="L86" s="29"/>
      <c r="M86" s="29"/>
      <c r="N86" s="29"/>
      <c r="O86" s="29"/>
      <c r="P86" s="30" t="str">
        <f>P87</f>
        <v>健やか部 こども園課</v>
      </c>
    </row>
    <row r="87" spans="1:16" ht="25.95" customHeight="1" x14ac:dyDescent="0.2">
      <c r="A87" s="5" t="s">
        <v>352</v>
      </c>
      <c r="B87" s="9">
        <f>SUBTOTAL(3,A$1:A87)-1</f>
        <v>77</v>
      </c>
      <c r="C87" s="6" t="s">
        <v>353</v>
      </c>
      <c r="D87" s="6" t="s">
        <v>354</v>
      </c>
      <c r="E87" s="6" t="s">
        <v>130</v>
      </c>
      <c r="F87" s="6" t="s">
        <v>0</v>
      </c>
      <c r="G87" s="6" t="s">
        <v>74</v>
      </c>
      <c r="H87" s="5" t="s">
        <v>355</v>
      </c>
      <c r="I87" s="5" t="s">
        <v>355</v>
      </c>
      <c r="J87" s="5" t="s">
        <v>0</v>
      </c>
      <c r="K87" s="12" t="s">
        <v>0</v>
      </c>
      <c r="L87" s="32" t="str">
        <f t="shared" si="2"/>
        <v>→個票</v>
      </c>
      <c r="M87" s="10" t="str">
        <f t="shared" si="3"/>
        <v>.../../個票/法適用　申請/law_1708.docx</v>
      </c>
      <c r="N87" s="10"/>
      <c r="O87" s="10"/>
      <c r="P87" s="6" t="s">
        <v>356</v>
      </c>
    </row>
    <row r="88" spans="1:16" ht="25.95" customHeight="1" x14ac:dyDescent="0.2">
      <c r="A88" s="5" t="s">
        <v>357</v>
      </c>
      <c r="B88" s="9">
        <f>SUBTOTAL(3,A$1:A88)-1</f>
        <v>78</v>
      </c>
      <c r="C88" s="6" t="s">
        <v>358</v>
      </c>
      <c r="D88" s="6" t="s">
        <v>359</v>
      </c>
      <c r="E88" s="6" t="s">
        <v>360</v>
      </c>
      <c r="F88" s="6" t="s">
        <v>0</v>
      </c>
      <c r="G88" s="6" t="s">
        <v>74</v>
      </c>
      <c r="H88" s="5" t="s">
        <v>361</v>
      </c>
      <c r="I88" s="5" t="s">
        <v>361</v>
      </c>
      <c r="J88" s="5" t="s">
        <v>0</v>
      </c>
      <c r="K88" s="12" t="s">
        <v>0</v>
      </c>
      <c r="L88" s="32" t="str">
        <f t="shared" si="2"/>
        <v>→個票</v>
      </c>
      <c r="M88" s="10" t="str">
        <f t="shared" si="3"/>
        <v>.../../個票/法適用　申請/law_1724.docx</v>
      </c>
      <c r="N88" s="10"/>
      <c r="O88" s="10"/>
      <c r="P88" s="6" t="s">
        <v>356</v>
      </c>
    </row>
    <row r="89" spans="1:16" ht="25.95" customHeight="1" x14ac:dyDescent="0.2">
      <c r="A89" s="5" t="s">
        <v>357</v>
      </c>
      <c r="B89" s="9">
        <f>SUBTOTAL(3,A$1:A89)-1</f>
        <v>79</v>
      </c>
      <c r="C89" s="6" t="s">
        <v>362</v>
      </c>
      <c r="D89" s="6" t="s">
        <v>359</v>
      </c>
      <c r="E89" s="6" t="s">
        <v>363</v>
      </c>
      <c r="F89" s="6" t="s">
        <v>0</v>
      </c>
      <c r="G89" s="6" t="s">
        <v>74</v>
      </c>
      <c r="H89" s="5" t="s">
        <v>364</v>
      </c>
      <c r="I89" s="5" t="s">
        <v>364</v>
      </c>
      <c r="J89" s="5" t="s">
        <v>0</v>
      </c>
      <c r="K89" s="12" t="s">
        <v>0</v>
      </c>
      <c r="L89" s="32" t="str">
        <f t="shared" si="2"/>
        <v>→個票</v>
      </c>
      <c r="M89" s="10" t="str">
        <f t="shared" si="3"/>
        <v>.../../個票/法適用　申請/law_1725.docx</v>
      </c>
      <c r="N89" s="10"/>
      <c r="O89" s="10"/>
      <c r="P89" s="6" t="s">
        <v>356</v>
      </c>
    </row>
    <row r="90" spans="1:16" ht="25.95" customHeight="1" x14ac:dyDescent="0.2">
      <c r="A90" s="5" t="s">
        <v>357</v>
      </c>
      <c r="B90" s="9">
        <f>SUBTOTAL(3,A$1:A90)-1</f>
        <v>80</v>
      </c>
      <c r="C90" s="6" t="s">
        <v>365</v>
      </c>
      <c r="D90" s="6" t="s">
        <v>359</v>
      </c>
      <c r="E90" s="6" t="s">
        <v>366</v>
      </c>
      <c r="F90" s="6" t="s">
        <v>0</v>
      </c>
      <c r="G90" s="6" t="s">
        <v>74</v>
      </c>
      <c r="H90" s="5" t="s">
        <v>367</v>
      </c>
      <c r="I90" s="5" t="s">
        <v>367</v>
      </c>
      <c r="J90" s="5" t="s">
        <v>0</v>
      </c>
      <c r="K90" s="12" t="s">
        <v>0</v>
      </c>
      <c r="L90" s="32" t="str">
        <f t="shared" si="2"/>
        <v>→個票</v>
      </c>
      <c r="M90" s="10" t="str">
        <f t="shared" si="3"/>
        <v>.../../個票/法適用　申請/law_1729.docx</v>
      </c>
      <c r="N90" s="10"/>
      <c r="O90" s="10"/>
      <c r="P90" s="6" t="s">
        <v>356</v>
      </c>
    </row>
    <row r="91" spans="1:16" ht="69" customHeight="1" x14ac:dyDescent="0.2">
      <c r="A91" s="5" t="s">
        <v>368</v>
      </c>
      <c r="B91" s="9">
        <f>SUBTOTAL(3,A$1:A91)-1</f>
        <v>81</v>
      </c>
      <c r="C91" s="6" t="s">
        <v>369</v>
      </c>
      <c r="D91" s="6" t="s">
        <v>370</v>
      </c>
      <c r="E91" s="6" t="s">
        <v>371</v>
      </c>
      <c r="F91" s="6" t="s">
        <v>0</v>
      </c>
      <c r="G91" s="6" t="s">
        <v>372</v>
      </c>
      <c r="H91" s="5" t="s">
        <v>373</v>
      </c>
      <c r="I91" s="5" t="s">
        <v>373</v>
      </c>
      <c r="J91" s="5" t="s">
        <v>0</v>
      </c>
      <c r="K91" s="12" t="s">
        <v>0</v>
      </c>
      <c r="L91" s="32" t="str">
        <f t="shared" si="2"/>
        <v>→個票</v>
      </c>
      <c r="M91" s="10" t="str">
        <f t="shared" si="3"/>
        <v>.../../個票/法適用　申請/law_1733.docx</v>
      </c>
      <c r="N91" s="10"/>
      <c r="O91" s="10"/>
      <c r="P91" s="6" t="s">
        <v>356</v>
      </c>
    </row>
    <row r="92" spans="1:16" ht="69" customHeight="1" x14ac:dyDescent="0.2">
      <c r="A92" s="5" t="s">
        <v>368</v>
      </c>
      <c r="B92" s="9">
        <f>SUBTOTAL(3,A$1:A92)-1</f>
        <v>82</v>
      </c>
      <c r="C92" s="6" t="s">
        <v>374</v>
      </c>
      <c r="D92" s="6" t="s">
        <v>370</v>
      </c>
      <c r="E92" s="6" t="s">
        <v>375</v>
      </c>
      <c r="F92" s="6" t="s">
        <v>0</v>
      </c>
      <c r="G92" s="6" t="s">
        <v>372</v>
      </c>
      <c r="H92" s="5" t="s">
        <v>376</v>
      </c>
      <c r="I92" s="5" t="s">
        <v>376</v>
      </c>
      <c r="J92" s="5" t="s">
        <v>0</v>
      </c>
      <c r="K92" s="12" t="s">
        <v>0</v>
      </c>
      <c r="L92" s="32" t="str">
        <f t="shared" si="2"/>
        <v>→個票</v>
      </c>
      <c r="M92" s="10" t="str">
        <f t="shared" si="3"/>
        <v>.../../個票/法適用　申請/law_1734.docx</v>
      </c>
      <c r="N92" s="10"/>
      <c r="O92" s="10"/>
      <c r="P92" s="6" t="s">
        <v>356</v>
      </c>
    </row>
    <row r="93" spans="1:16" ht="69" customHeight="1" x14ac:dyDescent="0.2">
      <c r="A93" s="5" t="s">
        <v>368</v>
      </c>
      <c r="B93" s="9">
        <f>SUBTOTAL(3,A$1:A93)-1</f>
        <v>83</v>
      </c>
      <c r="C93" s="6" t="s">
        <v>377</v>
      </c>
      <c r="D93" s="6" t="s">
        <v>370</v>
      </c>
      <c r="E93" s="6" t="s">
        <v>378</v>
      </c>
      <c r="F93" s="6" t="s">
        <v>0</v>
      </c>
      <c r="G93" s="6" t="s">
        <v>379</v>
      </c>
      <c r="H93" s="5" t="s">
        <v>380</v>
      </c>
      <c r="I93" s="5" t="s">
        <v>380</v>
      </c>
      <c r="J93" s="5" t="s">
        <v>0</v>
      </c>
      <c r="K93" s="12" t="s">
        <v>0</v>
      </c>
      <c r="L93" s="32" t="str">
        <f t="shared" si="2"/>
        <v>→個票</v>
      </c>
      <c r="M93" s="10" t="str">
        <f t="shared" si="3"/>
        <v>.../../個票/法適用　申請/law_1852.docx</v>
      </c>
      <c r="N93" s="10"/>
      <c r="O93" s="10"/>
      <c r="P93" s="6" t="s">
        <v>356</v>
      </c>
    </row>
    <row r="94" spans="1:16" ht="69" customHeight="1" x14ac:dyDescent="0.2">
      <c r="A94" s="5" t="s">
        <v>368</v>
      </c>
      <c r="B94" s="9">
        <f>SUBTOTAL(3,A$1:A94)-1</f>
        <v>84</v>
      </c>
      <c r="C94" s="6" t="s">
        <v>381</v>
      </c>
      <c r="D94" s="6" t="s">
        <v>370</v>
      </c>
      <c r="E94" s="6" t="s">
        <v>382</v>
      </c>
      <c r="F94" s="6" t="s">
        <v>0</v>
      </c>
      <c r="G94" s="6" t="s">
        <v>379</v>
      </c>
      <c r="H94" s="5" t="s">
        <v>383</v>
      </c>
      <c r="I94" s="5" t="s">
        <v>383</v>
      </c>
      <c r="J94" s="5" t="s">
        <v>0</v>
      </c>
      <c r="K94" s="12" t="s">
        <v>0</v>
      </c>
      <c r="L94" s="32" t="str">
        <f t="shared" si="2"/>
        <v>→個票</v>
      </c>
      <c r="M94" s="10" t="str">
        <f t="shared" si="3"/>
        <v>.../../個票/法適用　申請/law_1853.docx</v>
      </c>
      <c r="N94" s="10"/>
      <c r="O94" s="10"/>
      <c r="P94" s="6" t="s">
        <v>356</v>
      </c>
    </row>
    <row r="95" spans="1:16" ht="25.95" customHeight="1" x14ac:dyDescent="0.2">
      <c r="A95" s="5" t="s">
        <v>368</v>
      </c>
      <c r="B95" s="9">
        <f>SUBTOTAL(3,A$1:A95)-1</f>
        <v>85</v>
      </c>
      <c r="C95" s="6" t="s">
        <v>384</v>
      </c>
      <c r="D95" s="6" t="s">
        <v>370</v>
      </c>
      <c r="E95" s="6" t="s">
        <v>127</v>
      </c>
      <c r="F95" s="6" t="s">
        <v>0</v>
      </c>
      <c r="G95" s="6" t="s">
        <v>74</v>
      </c>
      <c r="H95" s="5" t="s">
        <v>385</v>
      </c>
      <c r="I95" s="5" t="s">
        <v>385</v>
      </c>
      <c r="J95" s="5" t="s">
        <v>0</v>
      </c>
      <c r="K95" s="12" t="s">
        <v>0</v>
      </c>
      <c r="L95" s="32" t="str">
        <f t="shared" si="2"/>
        <v>→個票</v>
      </c>
      <c r="M95" s="10" t="str">
        <f t="shared" si="3"/>
        <v>.../../個票/法適用　申請/law_1740.docx</v>
      </c>
      <c r="N95" s="10"/>
      <c r="O95" s="10"/>
      <c r="P95" s="6" t="s">
        <v>356</v>
      </c>
    </row>
    <row r="96" spans="1:16" ht="25.95" customHeight="1" x14ac:dyDescent="0.2">
      <c r="A96" s="5" t="s">
        <v>368</v>
      </c>
      <c r="B96" s="9">
        <f>SUBTOTAL(3,A$1:A96)-1</f>
        <v>86</v>
      </c>
      <c r="C96" s="6" t="s">
        <v>386</v>
      </c>
      <c r="D96" s="6" t="s">
        <v>370</v>
      </c>
      <c r="E96" s="6" t="s">
        <v>387</v>
      </c>
      <c r="F96" s="6" t="s">
        <v>0</v>
      </c>
      <c r="G96" s="6" t="s">
        <v>304</v>
      </c>
      <c r="H96" s="5" t="s">
        <v>388</v>
      </c>
      <c r="I96" s="5" t="s">
        <v>388</v>
      </c>
      <c r="J96" s="5" t="s">
        <v>0</v>
      </c>
      <c r="K96" s="12" t="s">
        <v>0</v>
      </c>
      <c r="L96" s="32" t="str">
        <f t="shared" si="2"/>
        <v>→個票</v>
      </c>
      <c r="M96" s="10" t="str">
        <f t="shared" si="3"/>
        <v>.../../個票/法適用　申請/law_1741.docx</v>
      </c>
      <c r="N96" s="10"/>
      <c r="O96" s="10"/>
      <c r="P96" s="6" t="s">
        <v>356</v>
      </c>
    </row>
    <row r="97" spans="1:16" ht="25.95" customHeight="1" x14ac:dyDescent="0.2">
      <c r="A97" s="5" t="s">
        <v>368</v>
      </c>
      <c r="B97" s="9">
        <f>SUBTOTAL(3,A$1:A97)-1</f>
        <v>87</v>
      </c>
      <c r="C97" s="6" t="s">
        <v>389</v>
      </c>
      <c r="D97" s="6" t="s">
        <v>370</v>
      </c>
      <c r="E97" s="6" t="s">
        <v>390</v>
      </c>
      <c r="F97" s="6" t="s">
        <v>0</v>
      </c>
      <c r="G97" s="6" t="s">
        <v>74</v>
      </c>
      <c r="H97" s="5" t="s">
        <v>391</v>
      </c>
      <c r="I97" s="5" t="s">
        <v>391</v>
      </c>
      <c r="J97" s="5" t="s">
        <v>0</v>
      </c>
      <c r="K97" s="12" t="s">
        <v>0</v>
      </c>
      <c r="L97" s="32" t="str">
        <f t="shared" si="2"/>
        <v>→個票</v>
      </c>
      <c r="M97" s="10" t="str">
        <f t="shared" si="3"/>
        <v>.../../個票/法適用　申請/law_1744.docx</v>
      </c>
      <c r="N97" s="10"/>
      <c r="O97" s="10"/>
      <c r="P97" s="6" t="s">
        <v>356</v>
      </c>
    </row>
    <row r="98" spans="1:16" ht="25.95" customHeight="1" x14ac:dyDescent="0.2">
      <c r="A98" s="5" t="s">
        <v>368</v>
      </c>
      <c r="B98" s="9">
        <f>SUBTOTAL(3,A$1:A98)-1</f>
        <v>88</v>
      </c>
      <c r="C98" s="6" t="s">
        <v>392</v>
      </c>
      <c r="D98" s="6" t="s">
        <v>370</v>
      </c>
      <c r="E98" s="6" t="s">
        <v>393</v>
      </c>
      <c r="F98" s="6" t="s">
        <v>0</v>
      </c>
      <c r="G98" s="6" t="s">
        <v>304</v>
      </c>
      <c r="H98" s="5" t="s">
        <v>394</v>
      </c>
      <c r="I98" s="5" t="s">
        <v>394</v>
      </c>
      <c r="J98" s="5" t="s">
        <v>0</v>
      </c>
      <c r="K98" s="12" t="s">
        <v>0</v>
      </c>
      <c r="L98" s="32" t="str">
        <f t="shared" si="2"/>
        <v>→個票</v>
      </c>
      <c r="M98" s="10" t="str">
        <f t="shared" si="3"/>
        <v>.../../個票/法適用　申請/law_1745.docx</v>
      </c>
      <c r="N98" s="10"/>
      <c r="O98" s="10"/>
      <c r="P98" s="6" t="s">
        <v>356</v>
      </c>
    </row>
    <row r="99" spans="1:16" ht="25.95" customHeight="1" x14ac:dyDescent="0.2">
      <c r="A99" s="5" t="s">
        <v>368</v>
      </c>
      <c r="B99" s="9">
        <f>SUBTOTAL(3,A$1:A99)-1</f>
        <v>89</v>
      </c>
      <c r="C99" s="6" t="s">
        <v>395</v>
      </c>
      <c r="D99" s="6" t="s">
        <v>370</v>
      </c>
      <c r="E99" s="6" t="s">
        <v>396</v>
      </c>
      <c r="F99" s="6" t="s">
        <v>0</v>
      </c>
      <c r="G99" s="6" t="s">
        <v>74</v>
      </c>
      <c r="H99" s="5" t="s">
        <v>397</v>
      </c>
      <c r="I99" s="5" t="s">
        <v>397</v>
      </c>
      <c r="J99" s="5" t="s">
        <v>0</v>
      </c>
      <c r="K99" s="12" t="s">
        <v>0</v>
      </c>
      <c r="L99" s="32" t="str">
        <f t="shared" si="2"/>
        <v>→個票</v>
      </c>
      <c r="M99" s="10" t="str">
        <f t="shared" si="3"/>
        <v>.../../個票/法適用　申請/law_1855.docx</v>
      </c>
      <c r="N99" s="10"/>
      <c r="O99" s="10"/>
      <c r="P99" s="6" t="s">
        <v>356</v>
      </c>
    </row>
    <row r="100" spans="1:16" ht="25.95" customHeight="1" x14ac:dyDescent="0.2">
      <c r="A100" s="5" t="s">
        <v>398</v>
      </c>
      <c r="B100" s="9">
        <f>SUBTOTAL(3,A$1:A100)-1</f>
        <v>90</v>
      </c>
      <c r="C100" s="6" t="s">
        <v>399</v>
      </c>
      <c r="D100" s="6" t="s">
        <v>400</v>
      </c>
      <c r="E100" s="6" t="s">
        <v>401</v>
      </c>
      <c r="F100" s="6" t="s">
        <v>0</v>
      </c>
      <c r="G100" s="6" t="s">
        <v>226</v>
      </c>
      <c r="H100" s="5" t="s">
        <v>402</v>
      </c>
      <c r="I100" s="5" t="s">
        <v>402</v>
      </c>
      <c r="J100" s="5" t="s">
        <v>0</v>
      </c>
      <c r="K100" s="12" t="s">
        <v>0</v>
      </c>
      <c r="L100" s="32" t="str">
        <f t="shared" si="2"/>
        <v>→個票</v>
      </c>
      <c r="M100" s="10" t="str">
        <f t="shared" si="3"/>
        <v>.../../個票/法適用　申請/law_1750.docx</v>
      </c>
      <c r="N100" s="10"/>
      <c r="O100" s="10"/>
      <c r="P100" s="6" t="s">
        <v>356</v>
      </c>
    </row>
    <row r="101" spans="1:16" ht="22.5" customHeight="1" x14ac:dyDescent="0.2">
      <c r="A101" s="8"/>
      <c r="B101" s="31" t="str">
        <f>"◎"&amp;P102</f>
        <v>◎福祉部 福祉総務課</v>
      </c>
      <c r="C101" s="28"/>
      <c r="D101" s="28"/>
      <c r="E101" s="29"/>
      <c r="F101" s="29"/>
      <c r="G101" s="29"/>
      <c r="H101" s="29"/>
      <c r="I101" s="29"/>
      <c r="J101" s="29"/>
      <c r="K101" s="29"/>
      <c r="L101" s="29"/>
      <c r="M101" s="29"/>
      <c r="N101" s="29"/>
      <c r="O101" s="29"/>
      <c r="P101" s="30" t="str">
        <f>P102</f>
        <v>福祉部 福祉総務課</v>
      </c>
    </row>
    <row r="102" spans="1:16" ht="25.95" customHeight="1" x14ac:dyDescent="0.2">
      <c r="A102" s="5" t="s">
        <v>403</v>
      </c>
      <c r="B102" s="9">
        <f>SUBTOTAL(3,A$1:A102)-1</f>
        <v>91</v>
      </c>
      <c r="C102" s="6" t="s">
        <v>404</v>
      </c>
      <c r="D102" s="6" t="s">
        <v>405</v>
      </c>
      <c r="E102" s="6" t="s">
        <v>127</v>
      </c>
      <c r="F102" s="6" t="s">
        <v>0</v>
      </c>
      <c r="G102" s="6" t="s">
        <v>74</v>
      </c>
      <c r="H102" s="5" t="s">
        <v>406</v>
      </c>
      <c r="I102" s="5" t="s">
        <v>406</v>
      </c>
      <c r="J102" s="5" t="s">
        <v>0</v>
      </c>
      <c r="K102" s="12" t="s">
        <v>0</v>
      </c>
      <c r="L102" s="32" t="str">
        <f t="shared" si="2"/>
        <v>→個票</v>
      </c>
      <c r="M102" s="10" t="str">
        <f t="shared" si="3"/>
        <v>.../../個票/法適用　申請/law_5373.docx</v>
      </c>
      <c r="N102" s="10"/>
      <c r="O102" s="10"/>
      <c r="P102" s="6" t="s">
        <v>407</v>
      </c>
    </row>
    <row r="103" spans="1:16" ht="25.95" customHeight="1" x14ac:dyDescent="0.2">
      <c r="A103" s="5" t="s">
        <v>403</v>
      </c>
      <c r="B103" s="9">
        <f>SUBTOTAL(3,A$1:A103)-1</f>
        <v>92</v>
      </c>
      <c r="C103" s="6" t="s">
        <v>408</v>
      </c>
      <c r="D103" s="6" t="s">
        <v>405</v>
      </c>
      <c r="E103" s="6" t="s">
        <v>409</v>
      </c>
      <c r="F103" s="6" t="s">
        <v>0</v>
      </c>
      <c r="G103" s="6" t="s">
        <v>74</v>
      </c>
      <c r="H103" s="5" t="s">
        <v>410</v>
      </c>
      <c r="I103" s="5" t="s">
        <v>410</v>
      </c>
      <c r="J103" s="5" t="s">
        <v>0</v>
      </c>
      <c r="K103" s="12" t="s">
        <v>0</v>
      </c>
      <c r="L103" s="32" t="str">
        <f t="shared" si="2"/>
        <v>→個票</v>
      </c>
      <c r="M103" s="10" t="str">
        <f t="shared" si="3"/>
        <v>.../../個票/法適用　申請/law_5375.docx</v>
      </c>
      <c r="N103" s="10"/>
      <c r="O103" s="10"/>
      <c r="P103" s="6" t="s">
        <v>407</v>
      </c>
    </row>
    <row r="104" spans="1:16" ht="25.95" customHeight="1" x14ac:dyDescent="0.2">
      <c r="A104" s="5" t="s">
        <v>403</v>
      </c>
      <c r="B104" s="9">
        <f>SUBTOTAL(3,A$1:A104)-1</f>
        <v>93</v>
      </c>
      <c r="C104" s="6" t="s">
        <v>411</v>
      </c>
      <c r="D104" s="6" t="s">
        <v>405</v>
      </c>
      <c r="E104" s="6" t="s">
        <v>412</v>
      </c>
      <c r="F104" s="6" t="s">
        <v>0</v>
      </c>
      <c r="G104" s="6" t="s">
        <v>74</v>
      </c>
      <c r="H104" s="5" t="s">
        <v>413</v>
      </c>
      <c r="I104" s="5" t="s">
        <v>413</v>
      </c>
      <c r="J104" s="5" t="s">
        <v>0</v>
      </c>
      <c r="K104" s="12" t="s">
        <v>0</v>
      </c>
      <c r="L104" s="32" t="str">
        <f t="shared" si="2"/>
        <v>→個票</v>
      </c>
      <c r="M104" s="10" t="str">
        <f t="shared" si="3"/>
        <v>.../../個票/法適用　申請/law_1909.docx</v>
      </c>
      <c r="N104" s="10"/>
      <c r="O104" s="10"/>
      <c r="P104" s="6" t="s">
        <v>407</v>
      </c>
    </row>
    <row r="105" spans="1:16" ht="25.95" customHeight="1" x14ac:dyDescent="0.2">
      <c r="A105" s="5" t="s">
        <v>403</v>
      </c>
      <c r="B105" s="9">
        <f>SUBTOTAL(3,A$1:A105)-1</f>
        <v>94</v>
      </c>
      <c r="C105" s="6" t="s">
        <v>414</v>
      </c>
      <c r="D105" s="6" t="s">
        <v>405</v>
      </c>
      <c r="E105" s="6" t="s">
        <v>415</v>
      </c>
      <c r="F105" s="6" t="s">
        <v>0</v>
      </c>
      <c r="G105" s="6" t="s">
        <v>304</v>
      </c>
      <c r="H105" s="5" t="s">
        <v>416</v>
      </c>
      <c r="I105" s="5" t="s">
        <v>416</v>
      </c>
      <c r="J105" s="5" t="s">
        <v>0</v>
      </c>
      <c r="K105" s="12" t="s">
        <v>0</v>
      </c>
      <c r="L105" s="32" t="str">
        <f t="shared" si="2"/>
        <v>→個票</v>
      </c>
      <c r="M105" s="10" t="str">
        <f t="shared" si="3"/>
        <v>.../../個票/法適用　申請/law_1910.docx</v>
      </c>
      <c r="N105" s="10"/>
      <c r="O105" s="10"/>
      <c r="P105" s="6" t="s">
        <v>407</v>
      </c>
    </row>
    <row r="106" spans="1:16" ht="25.95" customHeight="1" x14ac:dyDescent="0.2">
      <c r="A106" s="5" t="s">
        <v>403</v>
      </c>
      <c r="B106" s="9">
        <f>SUBTOTAL(3,A$1:A106)-1</f>
        <v>95</v>
      </c>
      <c r="C106" s="6" t="s">
        <v>417</v>
      </c>
      <c r="D106" s="6" t="s">
        <v>405</v>
      </c>
      <c r="E106" s="6" t="s">
        <v>418</v>
      </c>
      <c r="F106" s="6" t="s">
        <v>0</v>
      </c>
      <c r="G106" s="6" t="s">
        <v>304</v>
      </c>
      <c r="H106" s="5" t="s">
        <v>419</v>
      </c>
      <c r="I106" s="5" t="s">
        <v>419</v>
      </c>
      <c r="J106" s="5" t="s">
        <v>0</v>
      </c>
      <c r="K106" s="12" t="s">
        <v>0</v>
      </c>
      <c r="L106" s="32" t="str">
        <f t="shared" si="2"/>
        <v>→個票</v>
      </c>
      <c r="M106" s="10" t="str">
        <f t="shared" si="3"/>
        <v>.../../個票/法適用　申請/law_1911.docx</v>
      </c>
      <c r="N106" s="10"/>
      <c r="O106" s="10"/>
      <c r="P106" s="6" t="s">
        <v>407</v>
      </c>
    </row>
    <row r="107" spans="1:16" ht="25.95" customHeight="1" x14ac:dyDescent="0.2">
      <c r="A107" s="5" t="s">
        <v>403</v>
      </c>
      <c r="B107" s="9">
        <f>SUBTOTAL(3,A$1:A107)-1</f>
        <v>96</v>
      </c>
      <c r="C107" s="6" t="s">
        <v>420</v>
      </c>
      <c r="D107" s="6" t="s">
        <v>405</v>
      </c>
      <c r="E107" s="6" t="s">
        <v>421</v>
      </c>
      <c r="F107" s="6" t="s">
        <v>0</v>
      </c>
      <c r="G107" s="6" t="s">
        <v>74</v>
      </c>
      <c r="H107" s="5" t="s">
        <v>422</v>
      </c>
      <c r="I107" s="5" t="s">
        <v>422</v>
      </c>
      <c r="J107" s="5" t="s">
        <v>0</v>
      </c>
      <c r="K107" s="12" t="s">
        <v>0</v>
      </c>
      <c r="L107" s="32" t="str">
        <f t="shared" si="2"/>
        <v>→個票</v>
      </c>
      <c r="M107" s="10" t="str">
        <f t="shared" si="3"/>
        <v>.../../個票/法適用　申請/law_1912.docx</v>
      </c>
      <c r="N107" s="10"/>
      <c r="O107" s="10"/>
      <c r="P107" s="6" t="s">
        <v>407</v>
      </c>
    </row>
    <row r="108" spans="1:16" ht="25.95" customHeight="1" x14ac:dyDescent="0.2">
      <c r="A108" s="5" t="s">
        <v>423</v>
      </c>
      <c r="B108" s="9">
        <f>SUBTOTAL(3,A$1:A108)-1</f>
        <v>97</v>
      </c>
      <c r="C108" s="6" t="s">
        <v>424</v>
      </c>
      <c r="D108" s="6" t="s">
        <v>425</v>
      </c>
      <c r="E108" s="6" t="s">
        <v>426</v>
      </c>
      <c r="F108" s="6" t="s">
        <v>0</v>
      </c>
      <c r="G108" s="6" t="s">
        <v>74</v>
      </c>
      <c r="H108" s="5" t="s">
        <v>427</v>
      </c>
      <c r="I108" s="5" t="s">
        <v>428</v>
      </c>
      <c r="J108" s="5" t="s">
        <v>0</v>
      </c>
      <c r="K108" s="12" t="s">
        <v>0</v>
      </c>
      <c r="L108" s="32" t="str">
        <f t="shared" si="2"/>
        <v>→個票</v>
      </c>
      <c r="M108" s="10" t="str">
        <f t="shared" si="3"/>
        <v>.../../個票/法適用　申請/law_0504.docx</v>
      </c>
      <c r="N108" s="10"/>
      <c r="O108" s="10"/>
      <c r="P108" s="6" t="s">
        <v>407</v>
      </c>
    </row>
    <row r="109" spans="1:16" ht="25.95" customHeight="1" x14ac:dyDescent="0.2">
      <c r="A109" s="5" t="s">
        <v>423</v>
      </c>
      <c r="B109" s="9">
        <f>SUBTOTAL(3,A$1:A109)-1</f>
        <v>98</v>
      </c>
      <c r="C109" s="6" t="s">
        <v>429</v>
      </c>
      <c r="D109" s="6" t="s">
        <v>425</v>
      </c>
      <c r="E109" s="6" t="s">
        <v>430</v>
      </c>
      <c r="F109" s="6" t="s">
        <v>0</v>
      </c>
      <c r="G109" s="6" t="s">
        <v>74</v>
      </c>
      <c r="H109" s="5" t="s">
        <v>431</v>
      </c>
      <c r="I109" s="5" t="s">
        <v>432</v>
      </c>
      <c r="J109" s="5" t="s">
        <v>0</v>
      </c>
      <c r="K109" s="12" t="s">
        <v>0</v>
      </c>
      <c r="L109" s="32" t="str">
        <f t="shared" si="2"/>
        <v>→個票</v>
      </c>
      <c r="M109" s="10" t="str">
        <f t="shared" si="3"/>
        <v>.../../個票/法適用　申請/law_0505.docx</v>
      </c>
      <c r="N109" s="10"/>
      <c r="O109" s="10"/>
      <c r="P109" s="6" t="s">
        <v>407</v>
      </c>
    </row>
    <row r="110" spans="1:16" ht="25.95" customHeight="1" x14ac:dyDescent="0.2">
      <c r="A110" s="5" t="s">
        <v>423</v>
      </c>
      <c r="B110" s="9">
        <f>SUBTOTAL(3,A$1:A110)-1</f>
        <v>99</v>
      </c>
      <c r="C110" s="6" t="s">
        <v>433</v>
      </c>
      <c r="D110" s="6" t="s">
        <v>425</v>
      </c>
      <c r="E110" s="6" t="s">
        <v>434</v>
      </c>
      <c r="F110" s="6" t="s">
        <v>0</v>
      </c>
      <c r="G110" s="6" t="s">
        <v>74</v>
      </c>
      <c r="H110" s="5" t="s">
        <v>435</v>
      </c>
      <c r="I110" s="5" t="s">
        <v>435</v>
      </c>
      <c r="J110" s="5" t="s">
        <v>0</v>
      </c>
      <c r="K110" s="12" t="s">
        <v>0</v>
      </c>
      <c r="L110" s="32" t="str">
        <f t="shared" si="2"/>
        <v>→個票</v>
      </c>
      <c r="M110" s="10" t="str">
        <f t="shared" si="3"/>
        <v>.../../個票/法適用　申請/law_1595.docx</v>
      </c>
      <c r="N110" s="10"/>
      <c r="O110" s="10"/>
      <c r="P110" s="6" t="s">
        <v>407</v>
      </c>
    </row>
    <row r="111" spans="1:16" ht="25.95" customHeight="1" x14ac:dyDescent="0.2">
      <c r="A111" s="5" t="s">
        <v>423</v>
      </c>
      <c r="B111" s="9">
        <f>SUBTOTAL(3,A$1:A111)-1</f>
        <v>100</v>
      </c>
      <c r="C111" s="6" t="s">
        <v>436</v>
      </c>
      <c r="D111" s="6" t="s">
        <v>425</v>
      </c>
      <c r="E111" s="6" t="s">
        <v>437</v>
      </c>
      <c r="F111" s="6" t="s">
        <v>0</v>
      </c>
      <c r="G111" s="6" t="s">
        <v>74</v>
      </c>
      <c r="H111" s="5" t="s">
        <v>438</v>
      </c>
      <c r="I111" s="5" t="s">
        <v>438</v>
      </c>
      <c r="J111" s="5" t="s">
        <v>0</v>
      </c>
      <c r="K111" s="12" t="s">
        <v>0</v>
      </c>
      <c r="L111" s="32" t="str">
        <f t="shared" si="2"/>
        <v>→個票</v>
      </c>
      <c r="M111" s="10" t="str">
        <f t="shared" si="3"/>
        <v>.../../個票/法適用　申請/law_1809.docx</v>
      </c>
      <c r="N111" s="10"/>
      <c r="O111" s="10"/>
      <c r="P111" s="6" t="s">
        <v>407</v>
      </c>
    </row>
    <row r="112" spans="1:16" ht="25.95" customHeight="1" x14ac:dyDescent="0.2">
      <c r="A112" s="5" t="s">
        <v>423</v>
      </c>
      <c r="B112" s="9">
        <f>SUBTOTAL(3,A$1:A112)-1</f>
        <v>101</v>
      </c>
      <c r="C112" s="6" t="s">
        <v>439</v>
      </c>
      <c r="D112" s="6" t="s">
        <v>425</v>
      </c>
      <c r="E112" s="6" t="s">
        <v>440</v>
      </c>
      <c r="F112" s="6" t="s">
        <v>0</v>
      </c>
      <c r="G112" s="6" t="s">
        <v>74</v>
      </c>
      <c r="H112" s="5" t="s">
        <v>441</v>
      </c>
      <c r="I112" s="5" t="s">
        <v>441</v>
      </c>
      <c r="J112" s="5" t="s">
        <v>0</v>
      </c>
      <c r="K112" s="12" t="s">
        <v>0</v>
      </c>
      <c r="L112" s="32" t="str">
        <f t="shared" si="2"/>
        <v>→個票</v>
      </c>
      <c r="M112" s="10" t="str">
        <f t="shared" si="3"/>
        <v>.../../個票/法適用　申請/law_1810.docx</v>
      </c>
      <c r="N112" s="10"/>
      <c r="O112" s="10"/>
      <c r="P112" s="6" t="s">
        <v>407</v>
      </c>
    </row>
    <row r="113" spans="1:16" ht="25.95" customHeight="1" x14ac:dyDescent="0.2">
      <c r="A113" s="5" t="s">
        <v>423</v>
      </c>
      <c r="B113" s="9">
        <f>SUBTOTAL(3,A$1:A113)-1</f>
        <v>102</v>
      </c>
      <c r="C113" s="6" t="s">
        <v>442</v>
      </c>
      <c r="D113" s="6" t="s">
        <v>425</v>
      </c>
      <c r="E113" s="6" t="s">
        <v>443</v>
      </c>
      <c r="F113" s="6" t="s">
        <v>0</v>
      </c>
      <c r="G113" s="6" t="s">
        <v>74</v>
      </c>
      <c r="H113" s="5" t="s">
        <v>444</v>
      </c>
      <c r="I113" s="5" t="s">
        <v>445</v>
      </c>
      <c r="J113" s="5" t="s">
        <v>0</v>
      </c>
      <c r="K113" s="12" t="s">
        <v>0</v>
      </c>
      <c r="L113" s="32" t="str">
        <f t="shared" si="2"/>
        <v>→個票</v>
      </c>
      <c r="M113" s="10" t="str">
        <f t="shared" si="3"/>
        <v>.../../個票/法適用　申請/law_0506.docx</v>
      </c>
      <c r="N113" s="10"/>
      <c r="O113" s="10"/>
      <c r="P113" s="6" t="s">
        <v>407</v>
      </c>
    </row>
    <row r="114" spans="1:16" ht="25.95" customHeight="1" x14ac:dyDescent="0.2">
      <c r="A114" s="5" t="s">
        <v>423</v>
      </c>
      <c r="B114" s="9">
        <f>SUBTOTAL(3,A$1:A114)-1</f>
        <v>103</v>
      </c>
      <c r="C114" s="6" t="s">
        <v>446</v>
      </c>
      <c r="D114" s="6" t="s">
        <v>425</v>
      </c>
      <c r="E114" s="6" t="s">
        <v>447</v>
      </c>
      <c r="F114" s="6" t="s">
        <v>0</v>
      </c>
      <c r="G114" s="6" t="s">
        <v>74</v>
      </c>
      <c r="H114" s="5" t="s">
        <v>448</v>
      </c>
      <c r="I114" s="5" t="s">
        <v>449</v>
      </c>
      <c r="J114" s="5" t="s">
        <v>0</v>
      </c>
      <c r="K114" s="12" t="s">
        <v>0</v>
      </c>
      <c r="L114" s="32" t="str">
        <f t="shared" si="2"/>
        <v>→個票</v>
      </c>
      <c r="M114" s="10" t="str">
        <f t="shared" si="3"/>
        <v>.../../個票/法適用　申請/law_0507.docx</v>
      </c>
      <c r="N114" s="10"/>
      <c r="O114" s="10"/>
      <c r="P114" s="6" t="s">
        <v>407</v>
      </c>
    </row>
    <row r="115" spans="1:16" ht="25.95" customHeight="1" x14ac:dyDescent="0.2">
      <c r="A115" s="5" t="s">
        <v>423</v>
      </c>
      <c r="B115" s="9">
        <f>SUBTOTAL(3,A$1:A115)-1</f>
        <v>104</v>
      </c>
      <c r="C115" s="6" t="s">
        <v>450</v>
      </c>
      <c r="D115" s="6" t="s">
        <v>425</v>
      </c>
      <c r="E115" s="6" t="s">
        <v>451</v>
      </c>
      <c r="F115" s="6" t="s">
        <v>0</v>
      </c>
      <c r="G115" s="6" t="s">
        <v>74</v>
      </c>
      <c r="H115" s="5" t="s">
        <v>452</v>
      </c>
      <c r="I115" s="5" t="s">
        <v>452</v>
      </c>
      <c r="J115" s="5" t="s">
        <v>0</v>
      </c>
      <c r="K115" s="12" t="s">
        <v>58</v>
      </c>
      <c r="L115" s="32" t="str">
        <f t="shared" si="2"/>
        <v>→個票</v>
      </c>
      <c r="M115" s="10" t="str">
        <f t="shared" si="3"/>
        <v>.../../個票/法適用　申請/law_1718.docx</v>
      </c>
      <c r="N115" s="10"/>
      <c r="O115" s="10"/>
      <c r="P115" s="6" t="s">
        <v>407</v>
      </c>
    </row>
    <row r="116" spans="1:16" ht="25.95" customHeight="1" x14ac:dyDescent="0.2">
      <c r="A116" s="5" t="s">
        <v>423</v>
      </c>
      <c r="B116" s="9">
        <f>SUBTOTAL(3,A$1:A116)-1</f>
        <v>105</v>
      </c>
      <c r="C116" s="6" t="s">
        <v>453</v>
      </c>
      <c r="D116" s="6" t="s">
        <v>425</v>
      </c>
      <c r="E116" s="6" t="s">
        <v>454</v>
      </c>
      <c r="F116" s="6" t="s">
        <v>0</v>
      </c>
      <c r="G116" s="6" t="s">
        <v>74</v>
      </c>
      <c r="H116" s="5" t="s">
        <v>455</v>
      </c>
      <c r="I116" s="5" t="s">
        <v>455</v>
      </c>
      <c r="J116" s="5" t="s">
        <v>0</v>
      </c>
      <c r="K116" s="12" t="s">
        <v>0</v>
      </c>
      <c r="L116" s="32" t="str">
        <f t="shared" si="2"/>
        <v>→個票</v>
      </c>
      <c r="M116" s="10" t="str">
        <f t="shared" si="3"/>
        <v>.../../個票/法適用　申請/law_1719.docx</v>
      </c>
      <c r="N116" s="10"/>
      <c r="O116" s="10"/>
      <c r="P116" s="6" t="s">
        <v>407</v>
      </c>
    </row>
    <row r="117" spans="1:16" ht="25.95" customHeight="1" x14ac:dyDescent="0.2">
      <c r="A117" s="5" t="s">
        <v>456</v>
      </c>
      <c r="B117" s="9">
        <f>SUBTOTAL(3,A$1:A117)-1</f>
        <v>106</v>
      </c>
      <c r="C117" s="6" t="s">
        <v>457</v>
      </c>
      <c r="D117" s="6" t="s">
        <v>458</v>
      </c>
      <c r="E117" s="6" t="s">
        <v>170</v>
      </c>
      <c r="F117" s="6" t="s">
        <v>0</v>
      </c>
      <c r="G117" s="6" t="s">
        <v>74</v>
      </c>
      <c r="H117" s="5" t="s">
        <v>459</v>
      </c>
      <c r="I117" s="5" t="s">
        <v>459</v>
      </c>
      <c r="J117" s="5" t="s">
        <v>0</v>
      </c>
      <c r="K117" s="12" t="s">
        <v>0</v>
      </c>
      <c r="L117" s="32" t="str">
        <f t="shared" si="2"/>
        <v>→個票</v>
      </c>
      <c r="M117" s="10" t="str">
        <f t="shared" si="3"/>
        <v>.../../個票/法適用　申請/law_1716.docx</v>
      </c>
      <c r="N117" s="10"/>
      <c r="O117" s="10"/>
      <c r="P117" s="6" t="s">
        <v>407</v>
      </c>
    </row>
    <row r="118" spans="1:16" ht="22.5" customHeight="1" x14ac:dyDescent="0.2">
      <c r="A118" s="8"/>
      <c r="B118" s="31" t="str">
        <f>"◎"&amp;P119</f>
        <v>◎福祉部 生活福祉課</v>
      </c>
      <c r="C118" s="28"/>
      <c r="D118" s="28"/>
      <c r="E118" s="29"/>
      <c r="F118" s="29"/>
      <c r="G118" s="29"/>
      <c r="H118" s="29"/>
      <c r="I118" s="29"/>
      <c r="J118" s="29"/>
      <c r="K118" s="29"/>
      <c r="L118" s="29"/>
      <c r="M118" s="29"/>
      <c r="N118" s="29"/>
      <c r="O118" s="29"/>
      <c r="P118" s="30" t="str">
        <f>P119</f>
        <v>福祉部 生活福祉課</v>
      </c>
    </row>
    <row r="119" spans="1:16" ht="112.2" customHeight="1" x14ac:dyDescent="0.2">
      <c r="A119" s="5" t="s">
        <v>460</v>
      </c>
      <c r="B119" s="9">
        <f>SUBTOTAL(3,A$1:A119)-1</f>
        <v>107</v>
      </c>
      <c r="C119" s="6" t="s">
        <v>461</v>
      </c>
      <c r="D119" s="6" t="s">
        <v>462</v>
      </c>
      <c r="E119" s="6" t="s">
        <v>463</v>
      </c>
      <c r="F119" s="6" t="s">
        <v>0</v>
      </c>
      <c r="G119" s="6" t="s">
        <v>464</v>
      </c>
      <c r="H119" s="5" t="s">
        <v>465</v>
      </c>
      <c r="I119" s="5" t="s">
        <v>466</v>
      </c>
      <c r="J119" s="5" t="s">
        <v>0</v>
      </c>
      <c r="K119" s="12" t="s">
        <v>0</v>
      </c>
      <c r="L119" s="32" t="str">
        <f t="shared" si="2"/>
        <v>→個票</v>
      </c>
      <c r="M119" s="10" t="str">
        <f t="shared" si="3"/>
        <v>.../../個票/法適用　申請/law_0215.docx</v>
      </c>
      <c r="N119" s="10"/>
      <c r="O119" s="10"/>
      <c r="P119" s="6" t="s">
        <v>467</v>
      </c>
    </row>
    <row r="120" spans="1:16" ht="123" customHeight="1" x14ac:dyDescent="0.2">
      <c r="A120" s="5" t="s">
        <v>460</v>
      </c>
      <c r="B120" s="9">
        <f>SUBTOTAL(3,A$1:A120)-1</f>
        <v>108</v>
      </c>
      <c r="C120" s="6" t="s">
        <v>468</v>
      </c>
      <c r="D120" s="6" t="s">
        <v>462</v>
      </c>
      <c r="E120" s="6" t="s">
        <v>463</v>
      </c>
      <c r="F120" s="6" t="s">
        <v>0</v>
      </c>
      <c r="G120" s="6" t="s">
        <v>469</v>
      </c>
      <c r="H120" s="5" t="s">
        <v>470</v>
      </c>
      <c r="I120" s="5" t="s">
        <v>471</v>
      </c>
      <c r="J120" s="5" t="s">
        <v>0</v>
      </c>
      <c r="K120" s="12" t="s">
        <v>0</v>
      </c>
      <c r="L120" s="32" t="str">
        <f t="shared" si="2"/>
        <v>→個票</v>
      </c>
      <c r="M120" s="10" t="str">
        <f t="shared" si="3"/>
        <v>.../../個票/法適用　申請/law_0216.docx</v>
      </c>
      <c r="N120" s="10"/>
      <c r="O120" s="10"/>
      <c r="P120" s="6" t="s">
        <v>467</v>
      </c>
    </row>
    <row r="121" spans="1:16" ht="25.95" customHeight="1" x14ac:dyDescent="0.2">
      <c r="A121" s="5" t="s">
        <v>460</v>
      </c>
      <c r="B121" s="9">
        <f>SUBTOTAL(3,A$1:A121)-1</f>
        <v>109</v>
      </c>
      <c r="C121" s="6" t="s">
        <v>472</v>
      </c>
      <c r="D121" s="6" t="s">
        <v>462</v>
      </c>
      <c r="E121" s="6" t="s">
        <v>473</v>
      </c>
      <c r="F121" s="6" t="s">
        <v>0</v>
      </c>
      <c r="G121" s="6" t="s">
        <v>74</v>
      </c>
      <c r="H121" s="5" t="s">
        <v>474</v>
      </c>
      <c r="I121" s="5" t="s">
        <v>474</v>
      </c>
      <c r="J121" s="5" t="s">
        <v>0</v>
      </c>
      <c r="K121" s="12" t="s">
        <v>0</v>
      </c>
      <c r="L121" s="32" t="str">
        <f t="shared" si="2"/>
        <v>→個票</v>
      </c>
      <c r="M121" s="10" t="str">
        <f t="shared" si="3"/>
        <v>.../../個票/法適用　申請/law_1672.docx</v>
      </c>
      <c r="N121" s="10"/>
      <c r="O121" s="10"/>
      <c r="P121" s="6" t="s">
        <v>467</v>
      </c>
    </row>
    <row r="122" spans="1:16" ht="25.95" customHeight="1" x14ac:dyDescent="0.2">
      <c r="A122" s="5" t="s">
        <v>460</v>
      </c>
      <c r="B122" s="9">
        <f>SUBTOTAL(3,A$1:A122)-1</f>
        <v>110</v>
      </c>
      <c r="C122" s="6" t="s">
        <v>475</v>
      </c>
      <c r="D122" s="6" t="s">
        <v>462</v>
      </c>
      <c r="E122" s="6" t="s">
        <v>476</v>
      </c>
      <c r="F122" s="6" t="s">
        <v>0</v>
      </c>
      <c r="G122" s="6" t="s">
        <v>74</v>
      </c>
      <c r="H122" s="5" t="s">
        <v>477</v>
      </c>
      <c r="I122" s="5" t="s">
        <v>477</v>
      </c>
      <c r="J122" s="5" t="s">
        <v>0</v>
      </c>
      <c r="K122" s="12" t="s">
        <v>58</v>
      </c>
      <c r="L122" s="32" t="str">
        <f t="shared" si="2"/>
        <v>→個票</v>
      </c>
      <c r="M122" s="10" t="str">
        <f t="shared" si="3"/>
        <v>.../../個票/法適用　申請/law_1823.docx</v>
      </c>
      <c r="N122" s="10"/>
      <c r="O122" s="10"/>
      <c r="P122" s="6" t="s">
        <v>467</v>
      </c>
    </row>
    <row r="123" spans="1:16" ht="22.5" customHeight="1" x14ac:dyDescent="0.2">
      <c r="A123" s="8"/>
      <c r="B123" s="31" t="str">
        <f>"◎"&amp;P124</f>
        <v>◎福祉部 障がい福祉課</v>
      </c>
      <c r="C123" s="28"/>
      <c r="D123" s="28"/>
      <c r="E123" s="29"/>
      <c r="F123" s="29"/>
      <c r="G123" s="29"/>
      <c r="H123" s="29"/>
      <c r="I123" s="29"/>
      <c r="J123" s="29"/>
      <c r="K123" s="29"/>
      <c r="L123" s="29"/>
      <c r="M123" s="29"/>
      <c r="N123" s="29"/>
      <c r="O123" s="29"/>
      <c r="P123" s="30" t="str">
        <f>P124</f>
        <v>福祉部 障がい福祉課</v>
      </c>
    </row>
    <row r="124" spans="1:16" ht="25.95" customHeight="1" x14ac:dyDescent="0.2">
      <c r="A124" s="5" t="s">
        <v>357</v>
      </c>
      <c r="B124" s="9">
        <f>SUBTOTAL(3,A$1:A124)-1</f>
        <v>111</v>
      </c>
      <c r="C124" s="6" t="s">
        <v>478</v>
      </c>
      <c r="D124" s="6" t="s">
        <v>359</v>
      </c>
      <c r="E124" s="6" t="s">
        <v>479</v>
      </c>
      <c r="F124" s="6" t="s">
        <v>0</v>
      </c>
      <c r="G124" s="6" t="s">
        <v>74</v>
      </c>
      <c r="H124" s="5" t="s">
        <v>480</v>
      </c>
      <c r="I124" s="5" t="s">
        <v>480</v>
      </c>
      <c r="J124" s="5" t="s">
        <v>0</v>
      </c>
      <c r="K124" s="12" t="s">
        <v>58</v>
      </c>
      <c r="L124" s="32" t="str">
        <f t="shared" si="2"/>
        <v>→個票</v>
      </c>
      <c r="M124" s="10" t="str">
        <f t="shared" si="3"/>
        <v>.../../個票/法適用　申請/law_1617.docx</v>
      </c>
      <c r="N124" s="10"/>
      <c r="O124" s="10"/>
      <c r="P124" s="6" t="s">
        <v>481</v>
      </c>
    </row>
    <row r="125" spans="1:16" ht="25.95" customHeight="1" x14ac:dyDescent="0.2">
      <c r="A125" s="5" t="s">
        <v>357</v>
      </c>
      <c r="B125" s="9">
        <f>SUBTOTAL(3,A$1:A125)-1</f>
        <v>112</v>
      </c>
      <c r="C125" s="6" t="s">
        <v>482</v>
      </c>
      <c r="D125" s="6" t="s">
        <v>359</v>
      </c>
      <c r="E125" s="6" t="s">
        <v>483</v>
      </c>
      <c r="F125" s="6" t="s">
        <v>0</v>
      </c>
      <c r="G125" s="6" t="s">
        <v>74</v>
      </c>
      <c r="H125" s="5" t="s">
        <v>484</v>
      </c>
      <c r="I125" s="5" t="s">
        <v>484</v>
      </c>
      <c r="J125" s="5" t="s">
        <v>0</v>
      </c>
      <c r="K125" s="12" t="s">
        <v>58</v>
      </c>
      <c r="L125" s="32" t="str">
        <f t="shared" si="2"/>
        <v>→個票</v>
      </c>
      <c r="M125" s="10" t="str">
        <f t="shared" si="3"/>
        <v>.../../個票/法適用　申請/law_1618.docx</v>
      </c>
      <c r="N125" s="10"/>
      <c r="O125" s="10"/>
      <c r="P125" s="6" t="s">
        <v>481</v>
      </c>
    </row>
    <row r="126" spans="1:16" ht="25.95" customHeight="1" x14ac:dyDescent="0.2">
      <c r="A126" s="5" t="s">
        <v>357</v>
      </c>
      <c r="B126" s="9">
        <f>SUBTOTAL(3,A$1:A126)-1</f>
        <v>113</v>
      </c>
      <c r="C126" s="6" t="s">
        <v>485</v>
      </c>
      <c r="D126" s="6" t="s">
        <v>359</v>
      </c>
      <c r="E126" s="6" t="s">
        <v>486</v>
      </c>
      <c r="F126" s="6" t="s">
        <v>0</v>
      </c>
      <c r="G126" s="6" t="s">
        <v>55</v>
      </c>
      <c r="H126" s="5" t="s">
        <v>487</v>
      </c>
      <c r="I126" s="5" t="s">
        <v>487</v>
      </c>
      <c r="J126" s="5" t="s">
        <v>0</v>
      </c>
      <c r="K126" s="12" t="s">
        <v>0</v>
      </c>
      <c r="L126" s="32" t="str">
        <f t="shared" si="2"/>
        <v>→個票</v>
      </c>
      <c r="M126" s="10" t="str">
        <f t="shared" si="3"/>
        <v>.../../個票/法適用　申請/law_1619.docx</v>
      </c>
      <c r="N126" s="10"/>
      <c r="O126" s="10"/>
      <c r="P126" s="6" t="s">
        <v>481</v>
      </c>
    </row>
    <row r="127" spans="1:16" ht="25.95" customHeight="1" x14ac:dyDescent="0.2">
      <c r="A127" s="5" t="s">
        <v>357</v>
      </c>
      <c r="B127" s="9">
        <f>SUBTOTAL(3,A$1:A127)-1</f>
        <v>114</v>
      </c>
      <c r="C127" s="6" t="s">
        <v>488</v>
      </c>
      <c r="D127" s="6" t="s">
        <v>359</v>
      </c>
      <c r="E127" s="6" t="s">
        <v>489</v>
      </c>
      <c r="F127" s="6" t="s">
        <v>0</v>
      </c>
      <c r="G127" s="6" t="s">
        <v>490</v>
      </c>
      <c r="H127" s="5" t="s">
        <v>491</v>
      </c>
      <c r="I127" s="5" t="s">
        <v>491</v>
      </c>
      <c r="J127" s="5" t="s">
        <v>0</v>
      </c>
      <c r="K127" s="12" t="s">
        <v>0</v>
      </c>
      <c r="L127" s="32" t="str">
        <f t="shared" si="2"/>
        <v>→個票</v>
      </c>
      <c r="M127" s="10" t="str">
        <f t="shared" si="3"/>
        <v>.../../個票/法適用　申請/law_1621.docx</v>
      </c>
      <c r="N127" s="10"/>
      <c r="O127" s="10"/>
      <c r="P127" s="6" t="s">
        <v>481</v>
      </c>
    </row>
    <row r="128" spans="1:16" ht="25.95" customHeight="1" x14ac:dyDescent="0.2">
      <c r="A128" s="5" t="s">
        <v>357</v>
      </c>
      <c r="B128" s="9">
        <f>SUBTOTAL(3,A$1:A128)-1</f>
        <v>115</v>
      </c>
      <c r="C128" s="6" t="s">
        <v>492</v>
      </c>
      <c r="D128" s="6" t="s">
        <v>359</v>
      </c>
      <c r="E128" s="6" t="s">
        <v>493</v>
      </c>
      <c r="F128" s="6" t="s">
        <v>0</v>
      </c>
      <c r="G128" s="6" t="s">
        <v>316</v>
      </c>
      <c r="H128" s="5" t="s">
        <v>494</v>
      </c>
      <c r="I128" s="5" t="s">
        <v>494</v>
      </c>
      <c r="J128" s="5" t="s">
        <v>0</v>
      </c>
      <c r="K128" s="12" t="s">
        <v>0</v>
      </c>
      <c r="L128" s="32" t="str">
        <f t="shared" si="2"/>
        <v>→個票</v>
      </c>
      <c r="M128" s="10" t="str">
        <f t="shared" si="3"/>
        <v>.../../個票/法適用　申請/law_1622.docx</v>
      </c>
      <c r="N128" s="10"/>
      <c r="O128" s="10"/>
      <c r="P128" s="6" t="s">
        <v>481</v>
      </c>
    </row>
    <row r="129" spans="1:16" ht="25.95" customHeight="1" x14ac:dyDescent="0.2">
      <c r="A129" s="5" t="s">
        <v>357</v>
      </c>
      <c r="B129" s="9">
        <f>SUBTOTAL(3,A$1:A129)-1</f>
        <v>116</v>
      </c>
      <c r="C129" s="6" t="s">
        <v>495</v>
      </c>
      <c r="D129" s="6" t="s">
        <v>359</v>
      </c>
      <c r="E129" s="6" t="s">
        <v>496</v>
      </c>
      <c r="F129" s="6" t="s">
        <v>0</v>
      </c>
      <c r="G129" s="6" t="s">
        <v>74</v>
      </c>
      <c r="H129" s="5" t="s">
        <v>497</v>
      </c>
      <c r="I129" s="5" t="s">
        <v>497</v>
      </c>
      <c r="J129" s="5" t="s">
        <v>0</v>
      </c>
      <c r="K129" s="12" t="s">
        <v>58</v>
      </c>
      <c r="L129" s="32" t="str">
        <f t="shared" si="2"/>
        <v>→個票</v>
      </c>
      <c r="M129" s="10" t="str">
        <f t="shared" si="3"/>
        <v>.../../個票/法適用　申請/law_1623.docx</v>
      </c>
      <c r="N129" s="10"/>
      <c r="O129" s="10"/>
      <c r="P129" s="6" t="s">
        <v>481</v>
      </c>
    </row>
    <row r="130" spans="1:16" ht="25.95" customHeight="1" x14ac:dyDescent="0.2">
      <c r="A130" s="5" t="s">
        <v>357</v>
      </c>
      <c r="B130" s="9">
        <f>SUBTOTAL(3,A$1:A130)-1</f>
        <v>117</v>
      </c>
      <c r="C130" s="6" t="s">
        <v>498</v>
      </c>
      <c r="D130" s="6" t="s">
        <v>359</v>
      </c>
      <c r="E130" s="6" t="s">
        <v>499</v>
      </c>
      <c r="F130" s="6" t="s">
        <v>0</v>
      </c>
      <c r="G130" s="6" t="s">
        <v>74</v>
      </c>
      <c r="H130" s="5" t="s">
        <v>500</v>
      </c>
      <c r="I130" s="5" t="s">
        <v>500</v>
      </c>
      <c r="J130" s="5" t="s">
        <v>0</v>
      </c>
      <c r="K130" s="12" t="s">
        <v>0</v>
      </c>
      <c r="L130" s="32" t="str">
        <f t="shared" si="2"/>
        <v>→個票</v>
      </c>
      <c r="M130" s="10" t="str">
        <f t="shared" si="3"/>
        <v>.../../個票/法適用　申請/law_1624.docx</v>
      </c>
      <c r="N130" s="10"/>
      <c r="O130" s="10"/>
      <c r="P130" s="6" t="s">
        <v>481</v>
      </c>
    </row>
    <row r="131" spans="1:16" ht="25.95" customHeight="1" x14ac:dyDescent="0.2">
      <c r="A131" s="5" t="s">
        <v>357</v>
      </c>
      <c r="B131" s="9">
        <f>SUBTOTAL(3,A$1:A131)-1</f>
        <v>118</v>
      </c>
      <c r="C131" s="6" t="s">
        <v>501</v>
      </c>
      <c r="D131" s="6" t="s">
        <v>359</v>
      </c>
      <c r="E131" s="6" t="s">
        <v>502</v>
      </c>
      <c r="F131" s="6" t="s">
        <v>0</v>
      </c>
      <c r="G131" s="6" t="s">
        <v>74</v>
      </c>
      <c r="H131" s="5" t="s">
        <v>503</v>
      </c>
      <c r="I131" s="5" t="s">
        <v>503</v>
      </c>
      <c r="J131" s="5" t="s">
        <v>0</v>
      </c>
      <c r="K131" s="12" t="s">
        <v>0</v>
      </c>
      <c r="L131" s="32" t="str">
        <f t="shared" si="2"/>
        <v>→個票</v>
      </c>
      <c r="M131" s="10" t="str">
        <f t="shared" si="3"/>
        <v>.../../個票/法適用　申請/law_1625.docx</v>
      </c>
      <c r="N131" s="10"/>
      <c r="O131" s="10"/>
      <c r="P131" s="6" t="s">
        <v>481</v>
      </c>
    </row>
    <row r="132" spans="1:16" ht="25.95" customHeight="1" x14ac:dyDescent="0.2">
      <c r="A132" s="5" t="s">
        <v>357</v>
      </c>
      <c r="B132" s="9">
        <f>SUBTOTAL(3,A$1:A132)-1</f>
        <v>119</v>
      </c>
      <c r="C132" s="6" t="s">
        <v>504</v>
      </c>
      <c r="D132" s="6" t="s">
        <v>359</v>
      </c>
      <c r="E132" s="6" t="s">
        <v>505</v>
      </c>
      <c r="F132" s="6" t="s">
        <v>0</v>
      </c>
      <c r="G132" s="6" t="s">
        <v>74</v>
      </c>
      <c r="H132" s="5" t="s">
        <v>506</v>
      </c>
      <c r="I132" s="5" t="s">
        <v>506</v>
      </c>
      <c r="J132" s="5" t="s">
        <v>0</v>
      </c>
      <c r="K132" s="12" t="s">
        <v>0</v>
      </c>
      <c r="L132" s="32" t="str">
        <f t="shared" si="2"/>
        <v>→個票</v>
      </c>
      <c r="M132" s="10" t="str">
        <f t="shared" si="3"/>
        <v>.../../個票/法適用　申請/law_1626.docx</v>
      </c>
      <c r="N132" s="10"/>
      <c r="O132" s="10"/>
      <c r="P132" s="6" t="s">
        <v>481</v>
      </c>
    </row>
    <row r="133" spans="1:16" ht="25.95" customHeight="1" x14ac:dyDescent="0.2">
      <c r="A133" s="5" t="s">
        <v>357</v>
      </c>
      <c r="B133" s="9">
        <f>SUBTOTAL(3,A$1:A133)-1</f>
        <v>120</v>
      </c>
      <c r="C133" s="6" t="s">
        <v>507</v>
      </c>
      <c r="D133" s="6" t="s">
        <v>359</v>
      </c>
      <c r="E133" s="6" t="s">
        <v>508</v>
      </c>
      <c r="F133" s="6" t="s">
        <v>0</v>
      </c>
      <c r="G133" s="6" t="s">
        <v>74</v>
      </c>
      <c r="H133" s="5" t="s">
        <v>509</v>
      </c>
      <c r="I133" s="5" t="s">
        <v>509</v>
      </c>
      <c r="J133" s="5" t="s">
        <v>0</v>
      </c>
      <c r="K133" s="12" t="s">
        <v>0</v>
      </c>
      <c r="L133" s="32" t="str">
        <f t="shared" si="2"/>
        <v>→個票</v>
      </c>
      <c r="M133" s="10" t="str">
        <f t="shared" si="3"/>
        <v>.../../個票/法適用　申請/law_1627.docx</v>
      </c>
      <c r="N133" s="10"/>
      <c r="O133" s="10"/>
      <c r="P133" s="6" t="s">
        <v>481</v>
      </c>
    </row>
    <row r="134" spans="1:16" ht="25.95" customHeight="1" x14ac:dyDescent="0.2">
      <c r="A134" s="5" t="s">
        <v>510</v>
      </c>
      <c r="B134" s="9">
        <f>SUBTOTAL(3,A$1:A134)-1</f>
        <v>121</v>
      </c>
      <c r="C134" s="6" t="s">
        <v>511</v>
      </c>
      <c r="D134" s="6" t="s">
        <v>512</v>
      </c>
      <c r="E134" s="6" t="s">
        <v>513</v>
      </c>
      <c r="F134" s="6" t="s">
        <v>0</v>
      </c>
      <c r="G134" s="6" t="s">
        <v>212</v>
      </c>
      <c r="H134" s="5" t="s">
        <v>514</v>
      </c>
      <c r="I134" s="5" t="s">
        <v>514</v>
      </c>
      <c r="J134" s="5" t="s">
        <v>0</v>
      </c>
      <c r="K134" s="12" t="s">
        <v>0</v>
      </c>
      <c r="L134" s="32" t="str">
        <f t="shared" si="2"/>
        <v>→個票</v>
      </c>
      <c r="M134" s="10" t="str">
        <f t="shared" si="3"/>
        <v>.../../個票/法適用　申請/law_1632.docx</v>
      </c>
      <c r="N134" s="10"/>
      <c r="O134" s="10"/>
      <c r="P134" s="6" t="s">
        <v>481</v>
      </c>
    </row>
    <row r="135" spans="1:16" ht="25.95" customHeight="1" x14ac:dyDescent="0.2">
      <c r="A135" s="5" t="s">
        <v>515</v>
      </c>
      <c r="B135" s="9">
        <f>SUBTOTAL(3,A$1:A135)-1</f>
        <v>122</v>
      </c>
      <c r="C135" s="6" t="s">
        <v>516</v>
      </c>
      <c r="D135" s="6" t="s">
        <v>517</v>
      </c>
      <c r="E135" s="6" t="s">
        <v>518</v>
      </c>
      <c r="F135" s="6" t="s">
        <v>0</v>
      </c>
      <c r="G135" s="6" t="s">
        <v>74</v>
      </c>
      <c r="H135" s="5" t="s">
        <v>519</v>
      </c>
      <c r="I135" s="5" t="s">
        <v>520</v>
      </c>
      <c r="J135" s="5" t="s">
        <v>0</v>
      </c>
      <c r="K135" s="12" t="s">
        <v>0</v>
      </c>
      <c r="L135" s="32" t="str">
        <f t="shared" si="2"/>
        <v>→個票</v>
      </c>
      <c r="M135" s="10" t="str">
        <f t="shared" si="3"/>
        <v>.../../個票/法適用　申請/law_0365.docx</v>
      </c>
      <c r="N135" s="10"/>
      <c r="O135" s="10"/>
      <c r="P135" s="6" t="s">
        <v>481</v>
      </c>
    </row>
    <row r="136" spans="1:16" ht="25.95" customHeight="1" x14ac:dyDescent="0.2">
      <c r="A136" s="5" t="s">
        <v>515</v>
      </c>
      <c r="B136" s="9">
        <f>SUBTOTAL(3,A$1:A136)-1</f>
        <v>123</v>
      </c>
      <c r="C136" s="6" t="s">
        <v>521</v>
      </c>
      <c r="D136" s="6" t="s">
        <v>517</v>
      </c>
      <c r="E136" s="6" t="s">
        <v>522</v>
      </c>
      <c r="F136" s="6" t="s">
        <v>0</v>
      </c>
      <c r="G136" s="6" t="s">
        <v>74</v>
      </c>
      <c r="H136" s="5" t="s">
        <v>523</v>
      </c>
      <c r="I136" s="5" t="s">
        <v>524</v>
      </c>
      <c r="J136" s="5" t="s">
        <v>0</v>
      </c>
      <c r="K136" s="12" t="s">
        <v>0</v>
      </c>
      <c r="L136" s="32" t="str">
        <f t="shared" si="2"/>
        <v>→個票</v>
      </c>
      <c r="M136" s="10" t="str">
        <f t="shared" si="3"/>
        <v>.../../個票/法適用　申請/law_0366.docx</v>
      </c>
      <c r="N136" s="10"/>
      <c r="O136" s="10"/>
      <c r="P136" s="6" t="s">
        <v>481</v>
      </c>
    </row>
    <row r="137" spans="1:16" ht="25.95" customHeight="1" x14ac:dyDescent="0.2">
      <c r="A137" s="5" t="s">
        <v>515</v>
      </c>
      <c r="B137" s="9">
        <f>SUBTOTAL(3,A$1:A137)-1</f>
        <v>124</v>
      </c>
      <c r="C137" s="6" t="s">
        <v>525</v>
      </c>
      <c r="D137" s="6" t="s">
        <v>517</v>
      </c>
      <c r="E137" s="6" t="s">
        <v>526</v>
      </c>
      <c r="F137" s="6" t="s">
        <v>0</v>
      </c>
      <c r="G137" s="6" t="s">
        <v>74</v>
      </c>
      <c r="H137" s="5" t="s">
        <v>527</v>
      </c>
      <c r="I137" s="5" t="s">
        <v>528</v>
      </c>
      <c r="J137" s="5" t="s">
        <v>0</v>
      </c>
      <c r="K137" s="12" t="s">
        <v>0</v>
      </c>
      <c r="L137" s="32" t="str">
        <f t="shared" si="2"/>
        <v>→個票</v>
      </c>
      <c r="M137" s="10" t="str">
        <f t="shared" si="3"/>
        <v>.../../個票/法適用　申請/law_0367.docx</v>
      </c>
      <c r="N137" s="10"/>
      <c r="O137" s="10"/>
      <c r="P137" s="6" t="s">
        <v>481</v>
      </c>
    </row>
    <row r="138" spans="1:16" ht="25.95" customHeight="1" x14ac:dyDescent="0.2">
      <c r="A138" s="5" t="s">
        <v>515</v>
      </c>
      <c r="B138" s="9">
        <f>SUBTOTAL(3,A$1:A138)-1</f>
        <v>125</v>
      </c>
      <c r="C138" s="6" t="s">
        <v>529</v>
      </c>
      <c r="D138" s="6" t="s">
        <v>517</v>
      </c>
      <c r="E138" s="6" t="s">
        <v>526</v>
      </c>
      <c r="F138" s="6" t="s">
        <v>0</v>
      </c>
      <c r="G138" s="6" t="s">
        <v>74</v>
      </c>
      <c r="H138" s="5" t="s">
        <v>530</v>
      </c>
      <c r="I138" s="5" t="s">
        <v>530</v>
      </c>
      <c r="J138" s="5" t="s">
        <v>0</v>
      </c>
      <c r="K138" s="12" t="s">
        <v>0</v>
      </c>
      <c r="L138" s="32" t="str">
        <f t="shared" si="2"/>
        <v>→個票</v>
      </c>
      <c r="M138" s="10" t="str">
        <f t="shared" si="3"/>
        <v>.../../個票/法適用　申請/law_1293.docx</v>
      </c>
      <c r="N138" s="10"/>
      <c r="O138" s="10"/>
      <c r="P138" s="6" t="s">
        <v>481</v>
      </c>
    </row>
    <row r="139" spans="1:16" ht="25.95" customHeight="1" x14ac:dyDescent="0.2">
      <c r="A139" s="5" t="s">
        <v>531</v>
      </c>
      <c r="B139" s="9">
        <f>SUBTOTAL(3,A$1:A139)-1</f>
        <v>126</v>
      </c>
      <c r="C139" s="6" t="s">
        <v>532</v>
      </c>
      <c r="D139" s="6" t="s">
        <v>533</v>
      </c>
      <c r="E139" s="6" t="s">
        <v>83</v>
      </c>
      <c r="F139" s="6" t="s">
        <v>0</v>
      </c>
      <c r="G139" s="6" t="s">
        <v>74</v>
      </c>
      <c r="H139" s="5" t="s">
        <v>534</v>
      </c>
      <c r="I139" s="5" t="s">
        <v>535</v>
      </c>
      <c r="J139" s="5" t="s">
        <v>0</v>
      </c>
      <c r="K139" s="12" t="s">
        <v>0</v>
      </c>
      <c r="L139" s="32" t="str">
        <f t="shared" si="2"/>
        <v>→個票</v>
      </c>
      <c r="M139" s="10" t="str">
        <f t="shared" si="3"/>
        <v>.../../個票/法適用　申請/law_0515.docx</v>
      </c>
      <c r="N139" s="10"/>
      <c r="O139" s="10"/>
      <c r="P139" s="6" t="s">
        <v>481</v>
      </c>
    </row>
    <row r="140" spans="1:16" ht="25.95" customHeight="1" x14ac:dyDescent="0.2">
      <c r="A140" s="5" t="s">
        <v>531</v>
      </c>
      <c r="B140" s="9">
        <f>SUBTOTAL(3,A$1:A140)-1</f>
        <v>127</v>
      </c>
      <c r="C140" s="6" t="s">
        <v>536</v>
      </c>
      <c r="D140" s="6" t="s">
        <v>533</v>
      </c>
      <c r="E140" s="6" t="s">
        <v>537</v>
      </c>
      <c r="F140" s="6" t="s">
        <v>0</v>
      </c>
      <c r="G140" s="6" t="s">
        <v>316</v>
      </c>
      <c r="H140" s="5" t="s">
        <v>538</v>
      </c>
      <c r="I140" s="5" t="s">
        <v>539</v>
      </c>
      <c r="J140" s="5" t="s">
        <v>0</v>
      </c>
      <c r="K140" s="12" t="s">
        <v>0</v>
      </c>
      <c r="L140" s="32" t="str">
        <f t="shared" si="2"/>
        <v>→個票</v>
      </c>
      <c r="M140" s="10" t="str">
        <f t="shared" si="3"/>
        <v>.../../個票/法適用　申請/law_0516.docx</v>
      </c>
      <c r="N140" s="10"/>
      <c r="O140" s="10"/>
      <c r="P140" s="6" t="s">
        <v>481</v>
      </c>
    </row>
    <row r="141" spans="1:16" ht="25.95" customHeight="1" x14ac:dyDescent="0.2">
      <c r="A141" s="5" t="s">
        <v>531</v>
      </c>
      <c r="B141" s="9">
        <f>SUBTOTAL(3,A$1:A141)-1</f>
        <v>128</v>
      </c>
      <c r="C141" s="6" t="s">
        <v>540</v>
      </c>
      <c r="D141" s="6" t="s">
        <v>533</v>
      </c>
      <c r="E141" s="6" t="s">
        <v>541</v>
      </c>
      <c r="F141" s="6" t="s">
        <v>0</v>
      </c>
      <c r="G141" s="6" t="s">
        <v>74</v>
      </c>
      <c r="H141" s="5" t="s">
        <v>542</v>
      </c>
      <c r="I141" s="5" t="s">
        <v>542</v>
      </c>
      <c r="J141" s="5" t="s">
        <v>0</v>
      </c>
      <c r="K141" s="12" t="s">
        <v>0</v>
      </c>
      <c r="L141" s="32" t="str">
        <f t="shared" ref="L141:L205" si="4">HYPERLINK(M141,"→個票")</f>
        <v>→個票</v>
      </c>
      <c r="M141" s="10" t="str">
        <f t="shared" ref="M141:M205" si="5">".../../個票/法適用　申請/law_"&amp;I141&amp;".docx"</f>
        <v>.../../個票/法適用　申請/law_1111.docx</v>
      </c>
      <c r="N141" s="10"/>
      <c r="O141" s="10"/>
      <c r="P141" s="6" t="s">
        <v>481</v>
      </c>
    </row>
    <row r="142" spans="1:16" ht="25.95" customHeight="1" x14ac:dyDescent="0.2">
      <c r="A142" s="5" t="s">
        <v>531</v>
      </c>
      <c r="B142" s="9">
        <f>SUBTOTAL(3,A$1:A142)-1</f>
        <v>129</v>
      </c>
      <c r="C142" s="6" t="s">
        <v>543</v>
      </c>
      <c r="D142" s="6" t="s">
        <v>533</v>
      </c>
      <c r="E142" s="6" t="s">
        <v>544</v>
      </c>
      <c r="F142" s="6" t="s">
        <v>0</v>
      </c>
      <c r="G142" s="6" t="s">
        <v>74</v>
      </c>
      <c r="H142" s="5" t="s">
        <v>545</v>
      </c>
      <c r="I142" s="5" t="s">
        <v>545</v>
      </c>
      <c r="J142" s="5" t="s">
        <v>0</v>
      </c>
      <c r="K142" s="12" t="s">
        <v>0</v>
      </c>
      <c r="L142" s="32" t="str">
        <f t="shared" si="4"/>
        <v>→個票</v>
      </c>
      <c r="M142" s="10" t="str">
        <f t="shared" si="5"/>
        <v>.../../個票/法適用　申請/law_1098.docx</v>
      </c>
      <c r="N142" s="10"/>
      <c r="O142" s="10"/>
      <c r="P142" s="6" t="s">
        <v>481</v>
      </c>
    </row>
    <row r="143" spans="1:16" ht="25.95" customHeight="1" x14ac:dyDescent="0.2">
      <c r="A143" s="5" t="s">
        <v>531</v>
      </c>
      <c r="B143" s="9">
        <f>SUBTOTAL(3,A$1:A143)-1</f>
        <v>130</v>
      </c>
      <c r="C143" s="6" t="s">
        <v>546</v>
      </c>
      <c r="D143" s="6" t="s">
        <v>533</v>
      </c>
      <c r="E143" s="6" t="s">
        <v>334</v>
      </c>
      <c r="F143" s="6" t="s">
        <v>0</v>
      </c>
      <c r="G143" s="6" t="s">
        <v>316</v>
      </c>
      <c r="H143" s="5" t="s">
        <v>547</v>
      </c>
      <c r="I143" s="5" t="s">
        <v>547</v>
      </c>
      <c r="J143" s="5" t="s">
        <v>0</v>
      </c>
      <c r="K143" s="12" t="s">
        <v>0</v>
      </c>
      <c r="L143" s="32" t="str">
        <f t="shared" si="4"/>
        <v>→個票</v>
      </c>
      <c r="M143" s="10" t="str">
        <f t="shared" si="5"/>
        <v>.../../個票/法適用　申請/law_1530.docx</v>
      </c>
      <c r="N143" s="10"/>
      <c r="O143" s="10"/>
      <c r="P143" s="6" t="s">
        <v>481</v>
      </c>
    </row>
    <row r="144" spans="1:16" ht="25.95" customHeight="1" x14ac:dyDescent="0.2">
      <c r="A144" s="5" t="s">
        <v>531</v>
      </c>
      <c r="B144" s="9">
        <f>SUBTOTAL(3,A$1:A144)-1</f>
        <v>131</v>
      </c>
      <c r="C144" s="6" t="s">
        <v>548</v>
      </c>
      <c r="D144" s="6" t="s">
        <v>533</v>
      </c>
      <c r="E144" s="6" t="s">
        <v>130</v>
      </c>
      <c r="F144" s="6" t="s">
        <v>0</v>
      </c>
      <c r="G144" s="6" t="s">
        <v>74</v>
      </c>
      <c r="H144" s="5" t="s">
        <v>549</v>
      </c>
      <c r="I144" s="5" t="s">
        <v>549</v>
      </c>
      <c r="J144" s="5" t="s">
        <v>0</v>
      </c>
      <c r="K144" s="12" t="s">
        <v>0</v>
      </c>
      <c r="L144" s="32" t="str">
        <f t="shared" si="4"/>
        <v>→個票</v>
      </c>
      <c r="M144" s="10" t="str">
        <f t="shared" si="5"/>
        <v>.../../個票/法適用　申請/law_1112.docx</v>
      </c>
      <c r="N144" s="10"/>
      <c r="O144" s="10"/>
      <c r="P144" s="6" t="s">
        <v>481</v>
      </c>
    </row>
    <row r="145" spans="1:16" ht="25.95" customHeight="1" x14ac:dyDescent="0.2">
      <c r="A145" s="5" t="s">
        <v>531</v>
      </c>
      <c r="B145" s="9">
        <f>SUBTOTAL(3,A$1:A145)-1</f>
        <v>132</v>
      </c>
      <c r="C145" s="6" t="s">
        <v>550</v>
      </c>
      <c r="D145" s="6" t="s">
        <v>533</v>
      </c>
      <c r="E145" s="6" t="s">
        <v>551</v>
      </c>
      <c r="F145" s="6" t="s">
        <v>0</v>
      </c>
      <c r="G145" s="6" t="s">
        <v>74</v>
      </c>
      <c r="H145" s="5" t="s">
        <v>552</v>
      </c>
      <c r="I145" s="5" t="s">
        <v>552</v>
      </c>
      <c r="J145" s="5" t="s">
        <v>0</v>
      </c>
      <c r="K145" s="12" t="s">
        <v>0</v>
      </c>
      <c r="L145" s="32" t="str">
        <f t="shared" si="4"/>
        <v>→個票</v>
      </c>
      <c r="M145" s="10" t="str">
        <f t="shared" si="5"/>
        <v>.../../個票/法適用　申請/law_1113.docx</v>
      </c>
      <c r="N145" s="10"/>
      <c r="O145" s="10"/>
      <c r="P145" s="6" t="s">
        <v>481</v>
      </c>
    </row>
    <row r="146" spans="1:16" ht="25.95" customHeight="1" x14ac:dyDescent="0.2">
      <c r="A146" s="5" t="s">
        <v>531</v>
      </c>
      <c r="B146" s="9">
        <f>SUBTOTAL(3,A$1:A146)-1</f>
        <v>133</v>
      </c>
      <c r="C146" s="6" t="s">
        <v>553</v>
      </c>
      <c r="D146" s="6" t="s">
        <v>533</v>
      </c>
      <c r="E146" s="6" t="s">
        <v>554</v>
      </c>
      <c r="F146" s="6" t="s">
        <v>0</v>
      </c>
      <c r="G146" s="6" t="s">
        <v>316</v>
      </c>
      <c r="H146" s="5" t="s">
        <v>555</v>
      </c>
      <c r="I146" s="5" t="s">
        <v>555</v>
      </c>
      <c r="J146" s="5" t="s">
        <v>0</v>
      </c>
      <c r="K146" s="12" t="s">
        <v>0</v>
      </c>
      <c r="L146" s="32" t="str">
        <f t="shared" si="4"/>
        <v>→個票</v>
      </c>
      <c r="M146" s="10" t="str">
        <f t="shared" si="5"/>
        <v>.../../個票/法適用　申請/law_1602.docx</v>
      </c>
      <c r="N146" s="10"/>
      <c r="O146" s="10"/>
      <c r="P146" s="6" t="s">
        <v>481</v>
      </c>
    </row>
    <row r="147" spans="1:16" ht="25.95" customHeight="1" x14ac:dyDescent="0.2">
      <c r="A147" s="5" t="s">
        <v>531</v>
      </c>
      <c r="B147" s="9">
        <f>SUBTOTAL(3,A$1:A147)-1</f>
        <v>134</v>
      </c>
      <c r="C147" s="6" t="s">
        <v>556</v>
      </c>
      <c r="D147" s="6" t="s">
        <v>533</v>
      </c>
      <c r="E147" s="6" t="s">
        <v>557</v>
      </c>
      <c r="F147" s="6" t="s">
        <v>0</v>
      </c>
      <c r="G147" s="6" t="s">
        <v>55</v>
      </c>
      <c r="H147" s="5" t="s">
        <v>558</v>
      </c>
      <c r="I147" s="5" t="s">
        <v>558</v>
      </c>
      <c r="J147" s="5" t="s">
        <v>0</v>
      </c>
      <c r="K147" s="12" t="s">
        <v>0</v>
      </c>
      <c r="L147" s="32" t="str">
        <f t="shared" si="4"/>
        <v>→個票</v>
      </c>
      <c r="M147" s="10" t="str">
        <f t="shared" si="5"/>
        <v>.../../個票/法適用　申請/law_1603.docx</v>
      </c>
      <c r="N147" s="10"/>
      <c r="O147" s="10"/>
      <c r="P147" s="6" t="s">
        <v>481</v>
      </c>
    </row>
    <row r="148" spans="1:16" ht="25.95" customHeight="1" x14ac:dyDescent="0.2">
      <c r="A148" s="5" t="s">
        <v>531</v>
      </c>
      <c r="B148" s="9">
        <f>SUBTOTAL(3,A$1:A148)-1</f>
        <v>135</v>
      </c>
      <c r="C148" s="6" t="s">
        <v>559</v>
      </c>
      <c r="D148" s="6" t="s">
        <v>533</v>
      </c>
      <c r="E148" s="6" t="s">
        <v>560</v>
      </c>
      <c r="F148" s="6" t="s">
        <v>0</v>
      </c>
      <c r="G148" s="6" t="s">
        <v>74</v>
      </c>
      <c r="H148" s="5" t="s">
        <v>561</v>
      </c>
      <c r="I148" s="5" t="s">
        <v>561</v>
      </c>
      <c r="J148" s="5" t="s">
        <v>0</v>
      </c>
      <c r="K148" s="12" t="s">
        <v>0</v>
      </c>
      <c r="L148" s="32" t="str">
        <f t="shared" si="4"/>
        <v>→個票</v>
      </c>
      <c r="M148" s="10" t="str">
        <f t="shared" si="5"/>
        <v>.../../個票/法適用　申請/law_1605.docx</v>
      </c>
      <c r="N148" s="10"/>
      <c r="O148" s="10"/>
      <c r="P148" s="6" t="s">
        <v>481</v>
      </c>
    </row>
    <row r="149" spans="1:16" ht="25.95" customHeight="1" x14ac:dyDescent="0.2">
      <c r="A149" s="5" t="s">
        <v>531</v>
      </c>
      <c r="B149" s="9">
        <f>SUBTOTAL(3,A$1:A149)-1</f>
        <v>136</v>
      </c>
      <c r="C149" s="6" t="s">
        <v>562</v>
      </c>
      <c r="D149" s="6" t="s">
        <v>533</v>
      </c>
      <c r="E149" s="6" t="s">
        <v>563</v>
      </c>
      <c r="F149" s="6" t="s">
        <v>0</v>
      </c>
      <c r="G149" s="6" t="s">
        <v>74</v>
      </c>
      <c r="H149" s="5" t="s">
        <v>564</v>
      </c>
      <c r="I149" s="5" t="s">
        <v>564</v>
      </c>
      <c r="J149" s="5" t="s">
        <v>0</v>
      </c>
      <c r="K149" s="12" t="s">
        <v>0</v>
      </c>
      <c r="L149" s="32" t="str">
        <f t="shared" si="4"/>
        <v>→個票</v>
      </c>
      <c r="M149" s="10" t="str">
        <f t="shared" si="5"/>
        <v>.../../個票/法適用　申請/law_1606.docx</v>
      </c>
      <c r="N149" s="10"/>
      <c r="O149" s="10"/>
      <c r="P149" s="6" t="s">
        <v>481</v>
      </c>
    </row>
    <row r="150" spans="1:16" ht="25.95" customHeight="1" x14ac:dyDescent="0.2">
      <c r="A150" s="5" t="s">
        <v>531</v>
      </c>
      <c r="B150" s="9">
        <f>SUBTOTAL(3,A$1:A150)-1</f>
        <v>137</v>
      </c>
      <c r="C150" s="6" t="s">
        <v>565</v>
      </c>
      <c r="D150" s="6" t="s">
        <v>533</v>
      </c>
      <c r="E150" s="6" t="s">
        <v>566</v>
      </c>
      <c r="F150" s="6" t="s">
        <v>0</v>
      </c>
      <c r="G150" s="6" t="s">
        <v>74</v>
      </c>
      <c r="H150" s="5" t="s">
        <v>567</v>
      </c>
      <c r="I150" s="5" t="s">
        <v>567</v>
      </c>
      <c r="J150" s="5" t="s">
        <v>0</v>
      </c>
      <c r="K150" s="12" t="s">
        <v>0</v>
      </c>
      <c r="L150" s="32" t="str">
        <f t="shared" si="4"/>
        <v>→個票</v>
      </c>
      <c r="M150" s="10" t="str">
        <f t="shared" si="5"/>
        <v>.../../個票/法適用　申請/law_1607.docx</v>
      </c>
      <c r="N150" s="10"/>
      <c r="O150" s="10"/>
      <c r="P150" s="6" t="s">
        <v>481</v>
      </c>
    </row>
    <row r="151" spans="1:16" ht="25.95" customHeight="1" x14ac:dyDescent="0.2">
      <c r="A151" s="5" t="s">
        <v>531</v>
      </c>
      <c r="B151" s="9">
        <f>SUBTOTAL(3,A$1:A151)-1</f>
        <v>138</v>
      </c>
      <c r="C151" s="6" t="s">
        <v>568</v>
      </c>
      <c r="D151" s="6" t="s">
        <v>533</v>
      </c>
      <c r="E151" s="6" t="s">
        <v>569</v>
      </c>
      <c r="F151" s="6" t="s">
        <v>0</v>
      </c>
      <c r="G151" s="6" t="s">
        <v>74</v>
      </c>
      <c r="H151" s="5" t="s">
        <v>570</v>
      </c>
      <c r="I151" s="5" t="s">
        <v>570</v>
      </c>
      <c r="J151" s="5" t="s">
        <v>0</v>
      </c>
      <c r="K151" s="12" t="s">
        <v>0</v>
      </c>
      <c r="L151" s="32" t="str">
        <f t="shared" si="4"/>
        <v>→個票</v>
      </c>
      <c r="M151" s="10" t="str">
        <f t="shared" si="5"/>
        <v>.../../個票/法適用　申請/law_1608.docx</v>
      </c>
      <c r="N151" s="10"/>
      <c r="O151" s="10"/>
      <c r="P151" s="6" t="s">
        <v>481</v>
      </c>
    </row>
    <row r="152" spans="1:16" ht="25.95" customHeight="1" x14ac:dyDescent="0.2">
      <c r="A152" s="5" t="s">
        <v>531</v>
      </c>
      <c r="B152" s="9">
        <f>SUBTOTAL(3,A$1:A152)-1</f>
        <v>139</v>
      </c>
      <c r="C152" s="6" t="s">
        <v>571</v>
      </c>
      <c r="D152" s="6" t="s">
        <v>533</v>
      </c>
      <c r="E152" s="6" t="s">
        <v>572</v>
      </c>
      <c r="F152" s="6" t="s">
        <v>0</v>
      </c>
      <c r="G152" s="6" t="s">
        <v>74</v>
      </c>
      <c r="H152" s="5" t="s">
        <v>573</v>
      </c>
      <c r="I152" s="5" t="s">
        <v>573</v>
      </c>
      <c r="J152" s="5" t="s">
        <v>0</v>
      </c>
      <c r="K152" s="12" t="s">
        <v>0</v>
      </c>
      <c r="L152" s="32" t="str">
        <f t="shared" si="4"/>
        <v>→個票</v>
      </c>
      <c r="M152" s="10" t="str">
        <f t="shared" si="5"/>
        <v>.../../個票/法適用　申請/law_1609.docx</v>
      </c>
      <c r="N152" s="10"/>
      <c r="O152" s="10"/>
      <c r="P152" s="6" t="s">
        <v>481</v>
      </c>
    </row>
    <row r="153" spans="1:16" ht="25.95" customHeight="1" x14ac:dyDescent="0.2">
      <c r="A153" s="5" t="s">
        <v>531</v>
      </c>
      <c r="B153" s="9">
        <f>SUBTOTAL(3,A$1:A153)-1</f>
        <v>140</v>
      </c>
      <c r="C153" s="6" t="s">
        <v>574</v>
      </c>
      <c r="D153" s="6" t="s">
        <v>533</v>
      </c>
      <c r="E153" s="6" t="s">
        <v>575</v>
      </c>
      <c r="F153" s="6" t="s">
        <v>0</v>
      </c>
      <c r="G153" s="6" t="s">
        <v>74</v>
      </c>
      <c r="H153" s="5" t="s">
        <v>576</v>
      </c>
      <c r="I153" s="5" t="s">
        <v>576</v>
      </c>
      <c r="J153" s="5" t="s">
        <v>0</v>
      </c>
      <c r="K153" s="12" t="s">
        <v>0</v>
      </c>
      <c r="L153" s="32" t="str">
        <f t="shared" si="4"/>
        <v>→個票</v>
      </c>
      <c r="M153" s="10" t="str">
        <f t="shared" si="5"/>
        <v>.../../個票/法適用　申請/law_1610.docx</v>
      </c>
      <c r="N153" s="10"/>
      <c r="O153" s="10"/>
      <c r="P153" s="6" t="s">
        <v>481</v>
      </c>
    </row>
    <row r="154" spans="1:16" ht="25.95" customHeight="1" x14ac:dyDescent="0.2">
      <c r="A154" s="5" t="s">
        <v>531</v>
      </c>
      <c r="B154" s="9">
        <f>SUBTOTAL(3,A$1:A154)-1</f>
        <v>141</v>
      </c>
      <c r="C154" s="6" t="s">
        <v>577</v>
      </c>
      <c r="D154" s="6" t="s">
        <v>533</v>
      </c>
      <c r="E154" s="6" t="s">
        <v>578</v>
      </c>
      <c r="F154" s="6" t="s">
        <v>0</v>
      </c>
      <c r="G154" s="6" t="s">
        <v>74</v>
      </c>
      <c r="H154" s="5" t="s">
        <v>579</v>
      </c>
      <c r="I154" s="5" t="s">
        <v>580</v>
      </c>
      <c r="J154" s="5" t="s">
        <v>0</v>
      </c>
      <c r="K154" s="12" t="s">
        <v>0</v>
      </c>
      <c r="L154" s="32" t="str">
        <f t="shared" si="4"/>
        <v>→個票</v>
      </c>
      <c r="M154" s="10" t="str">
        <f t="shared" si="5"/>
        <v>.../../個票/法適用　申請/law_0517.docx</v>
      </c>
      <c r="N154" s="10"/>
      <c r="O154" s="10"/>
      <c r="P154" s="6" t="s">
        <v>481</v>
      </c>
    </row>
    <row r="155" spans="1:16" ht="25.95" customHeight="1" x14ac:dyDescent="0.2">
      <c r="A155" s="5" t="s">
        <v>531</v>
      </c>
      <c r="B155" s="9">
        <f>SUBTOTAL(3,A$1:A155)-1</f>
        <v>142</v>
      </c>
      <c r="C155" s="6" t="s">
        <v>581</v>
      </c>
      <c r="D155" s="6" t="s">
        <v>533</v>
      </c>
      <c r="E155" s="6" t="s">
        <v>582</v>
      </c>
      <c r="F155" s="6" t="s">
        <v>0</v>
      </c>
      <c r="G155" s="6" t="s">
        <v>74</v>
      </c>
      <c r="H155" s="5" t="s">
        <v>583</v>
      </c>
      <c r="I155" s="5" t="s">
        <v>584</v>
      </c>
      <c r="J155" s="5" t="s">
        <v>0</v>
      </c>
      <c r="K155" s="12" t="s">
        <v>0</v>
      </c>
      <c r="L155" s="32" t="str">
        <f t="shared" si="4"/>
        <v>→個票</v>
      </c>
      <c r="M155" s="10" t="str">
        <f t="shared" si="5"/>
        <v>.../../個票/法適用　申請/law_0518.docx</v>
      </c>
      <c r="N155" s="10"/>
      <c r="O155" s="10"/>
      <c r="P155" s="6" t="s">
        <v>481</v>
      </c>
    </row>
    <row r="156" spans="1:16" ht="25.95" customHeight="1" x14ac:dyDescent="0.2">
      <c r="A156" s="5" t="s">
        <v>531</v>
      </c>
      <c r="B156" s="9">
        <f>SUBTOTAL(3,A$1:A156)-1</f>
        <v>143</v>
      </c>
      <c r="C156" s="6" t="s">
        <v>585</v>
      </c>
      <c r="D156" s="6" t="s">
        <v>533</v>
      </c>
      <c r="E156" s="6" t="s">
        <v>586</v>
      </c>
      <c r="F156" s="6" t="s">
        <v>0</v>
      </c>
      <c r="G156" s="6" t="s">
        <v>74</v>
      </c>
      <c r="H156" s="5" t="s">
        <v>587</v>
      </c>
      <c r="I156" s="5" t="s">
        <v>587</v>
      </c>
      <c r="J156" s="5" t="s">
        <v>0</v>
      </c>
      <c r="K156" s="12" t="s">
        <v>0</v>
      </c>
      <c r="L156" s="32" t="str">
        <f t="shared" si="4"/>
        <v>→個票</v>
      </c>
      <c r="M156" s="10" t="str">
        <f t="shared" si="5"/>
        <v>.../../個票/法適用　申請/law_1114.docx</v>
      </c>
      <c r="N156" s="10"/>
      <c r="O156" s="10"/>
      <c r="P156" s="6" t="s">
        <v>481</v>
      </c>
    </row>
    <row r="157" spans="1:16" ht="25.95" customHeight="1" x14ac:dyDescent="0.2">
      <c r="A157" s="5" t="s">
        <v>531</v>
      </c>
      <c r="B157" s="9">
        <f>SUBTOTAL(3,A$1:A157)-1</f>
        <v>144</v>
      </c>
      <c r="C157" s="6" t="s">
        <v>588</v>
      </c>
      <c r="D157" s="6" t="s">
        <v>533</v>
      </c>
      <c r="E157" s="6" t="s">
        <v>589</v>
      </c>
      <c r="F157" s="6" t="s">
        <v>0</v>
      </c>
      <c r="G157" s="6" t="s">
        <v>74</v>
      </c>
      <c r="H157" s="5" t="s">
        <v>590</v>
      </c>
      <c r="I157" s="5" t="s">
        <v>590</v>
      </c>
      <c r="J157" s="5" t="s">
        <v>0</v>
      </c>
      <c r="K157" s="12" t="s">
        <v>0</v>
      </c>
      <c r="L157" s="32" t="str">
        <f t="shared" si="4"/>
        <v>→個票</v>
      </c>
      <c r="M157" s="10" t="str">
        <f t="shared" si="5"/>
        <v>.../../個票/法適用　申請/law_1115.docx</v>
      </c>
      <c r="N157" s="10"/>
      <c r="O157" s="10"/>
      <c r="P157" s="6" t="s">
        <v>481</v>
      </c>
    </row>
    <row r="158" spans="1:16" ht="25.95" customHeight="1" x14ac:dyDescent="0.2">
      <c r="A158" s="5" t="s">
        <v>531</v>
      </c>
      <c r="B158" s="9">
        <f>SUBTOTAL(3,A$1:A158)-1</f>
        <v>145</v>
      </c>
      <c r="C158" s="6" t="s">
        <v>591</v>
      </c>
      <c r="D158" s="6" t="s">
        <v>533</v>
      </c>
      <c r="E158" s="6" t="s">
        <v>592</v>
      </c>
      <c r="F158" s="6" t="s">
        <v>0</v>
      </c>
      <c r="G158" s="6" t="s">
        <v>74</v>
      </c>
      <c r="H158" s="5" t="s">
        <v>593</v>
      </c>
      <c r="I158" s="5" t="s">
        <v>593</v>
      </c>
      <c r="J158" s="5" t="s">
        <v>0</v>
      </c>
      <c r="K158" s="12" t="s">
        <v>0</v>
      </c>
      <c r="L158" s="32" t="str">
        <f t="shared" si="4"/>
        <v>→個票</v>
      </c>
      <c r="M158" s="10" t="str">
        <f t="shared" si="5"/>
        <v>.../../個票/法適用　申請/law_1116.docx</v>
      </c>
      <c r="N158" s="10"/>
      <c r="O158" s="10"/>
      <c r="P158" s="6" t="s">
        <v>481</v>
      </c>
    </row>
    <row r="159" spans="1:16" ht="25.95" customHeight="1" x14ac:dyDescent="0.2">
      <c r="A159" s="5" t="s">
        <v>531</v>
      </c>
      <c r="B159" s="9">
        <f>SUBTOTAL(3,A$1:A159)-1</f>
        <v>146</v>
      </c>
      <c r="C159" s="6" t="s">
        <v>594</v>
      </c>
      <c r="D159" s="6" t="s">
        <v>533</v>
      </c>
      <c r="E159" s="6" t="s">
        <v>595</v>
      </c>
      <c r="F159" s="6" t="s">
        <v>0</v>
      </c>
      <c r="G159" s="6" t="s">
        <v>596</v>
      </c>
      <c r="H159" s="5" t="s">
        <v>597</v>
      </c>
      <c r="I159" s="5" t="s">
        <v>598</v>
      </c>
      <c r="J159" s="5" t="s">
        <v>0</v>
      </c>
      <c r="K159" s="12" t="s">
        <v>0</v>
      </c>
      <c r="L159" s="32" t="str">
        <f t="shared" si="4"/>
        <v>→個票</v>
      </c>
      <c r="M159" s="10" t="str">
        <f t="shared" si="5"/>
        <v>.../../個票/法適用　申請/law_0519.docx</v>
      </c>
      <c r="N159" s="10"/>
      <c r="O159" s="10"/>
      <c r="P159" s="6" t="s">
        <v>481</v>
      </c>
    </row>
    <row r="160" spans="1:16" ht="25.95" customHeight="1" x14ac:dyDescent="0.2">
      <c r="A160" s="5" t="s">
        <v>531</v>
      </c>
      <c r="B160" s="9">
        <f>SUBTOTAL(3,A$1:A160)-1</f>
        <v>147</v>
      </c>
      <c r="C160" s="6" t="s">
        <v>599</v>
      </c>
      <c r="D160" s="6" t="s">
        <v>533</v>
      </c>
      <c r="E160" s="6" t="s">
        <v>600</v>
      </c>
      <c r="F160" s="6" t="s">
        <v>0</v>
      </c>
      <c r="G160" s="6" t="s">
        <v>74</v>
      </c>
      <c r="H160" s="5" t="s">
        <v>601</v>
      </c>
      <c r="I160" s="5" t="s">
        <v>601</v>
      </c>
      <c r="J160" s="5" t="s">
        <v>0</v>
      </c>
      <c r="K160" s="12" t="s">
        <v>0</v>
      </c>
      <c r="L160" s="32" t="str">
        <f t="shared" si="4"/>
        <v>→個票</v>
      </c>
      <c r="M160" s="10" t="str">
        <f t="shared" si="5"/>
        <v>.../../個票/法適用　申請/law_1614.docx</v>
      </c>
      <c r="N160" s="10"/>
      <c r="O160" s="10"/>
      <c r="P160" s="6" t="s">
        <v>481</v>
      </c>
    </row>
    <row r="161" spans="1:16" ht="25.95" customHeight="1" x14ac:dyDescent="0.2">
      <c r="A161" s="5" t="s">
        <v>602</v>
      </c>
      <c r="B161" s="9">
        <f>SUBTOTAL(3,A$1:A161)-1</f>
        <v>148</v>
      </c>
      <c r="C161" s="6" t="s">
        <v>603</v>
      </c>
      <c r="D161" s="6" t="s">
        <v>604</v>
      </c>
      <c r="E161" s="6" t="s">
        <v>605</v>
      </c>
      <c r="F161" s="6" t="s">
        <v>0</v>
      </c>
      <c r="G161" s="6" t="s">
        <v>212</v>
      </c>
      <c r="H161" s="5" t="s">
        <v>606</v>
      </c>
      <c r="I161" s="5" t="s">
        <v>606</v>
      </c>
      <c r="J161" s="5" t="s">
        <v>0</v>
      </c>
      <c r="K161" s="12" t="s">
        <v>0</v>
      </c>
      <c r="L161" s="32" t="str">
        <f t="shared" si="4"/>
        <v>→個票</v>
      </c>
      <c r="M161" s="10" t="str">
        <f t="shared" si="5"/>
        <v>.../../個票/法適用　申請/law_1081.docx</v>
      </c>
      <c r="N161" s="10"/>
      <c r="O161" s="10"/>
      <c r="P161" s="6" t="s">
        <v>481</v>
      </c>
    </row>
    <row r="162" spans="1:16" ht="25.95" customHeight="1" x14ac:dyDescent="0.2">
      <c r="A162" s="5" t="s">
        <v>602</v>
      </c>
      <c r="B162" s="9">
        <f>SUBTOTAL(3,A$1:A162)-1</f>
        <v>149</v>
      </c>
      <c r="C162" s="6" t="s">
        <v>607</v>
      </c>
      <c r="D162" s="6" t="s">
        <v>604</v>
      </c>
      <c r="E162" s="6" t="s">
        <v>608</v>
      </c>
      <c r="F162" s="6" t="s">
        <v>0</v>
      </c>
      <c r="G162" s="6" t="s">
        <v>212</v>
      </c>
      <c r="H162" s="5" t="s">
        <v>609</v>
      </c>
      <c r="I162" s="5" t="s">
        <v>609</v>
      </c>
      <c r="J162" s="5" t="s">
        <v>0</v>
      </c>
      <c r="K162" s="12" t="s">
        <v>0</v>
      </c>
      <c r="L162" s="32" t="str">
        <f t="shared" si="4"/>
        <v>→個票</v>
      </c>
      <c r="M162" s="10" t="str">
        <f t="shared" si="5"/>
        <v>.../../個票/法適用　申請/law_1615.docx</v>
      </c>
      <c r="N162" s="10"/>
      <c r="O162" s="10"/>
      <c r="P162" s="6" t="s">
        <v>481</v>
      </c>
    </row>
    <row r="163" spans="1:16" ht="25.95" customHeight="1" x14ac:dyDescent="0.2">
      <c r="A163" s="5" t="s">
        <v>602</v>
      </c>
      <c r="B163" s="9">
        <f>SUBTOTAL(3,A$1:A163)-1</f>
        <v>150</v>
      </c>
      <c r="C163" s="6" t="s">
        <v>610</v>
      </c>
      <c r="D163" s="6" t="s">
        <v>604</v>
      </c>
      <c r="E163" s="6" t="s">
        <v>611</v>
      </c>
      <c r="F163" s="6" t="s">
        <v>0</v>
      </c>
      <c r="G163" s="6" t="s">
        <v>212</v>
      </c>
      <c r="H163" s="5" t="s">
        <v>612</v>
      </c>
      <c r="I163" s="5" t="s">
        <v>612</v>
      </c>
      <c r="J163" s="5" t="s">
        <v>0</v>
      </c>
      <c r="K163" s="12" t="s">
        <v>0</v>
      </c>
      <c r="L163" s="32" t="str">
        <f t="shared" si="4"/>
        <v>→個票</v>
      </c>
      <c r="M163" s="10" t="str">
        <f t="shared" si="5"/>
        <v>.../../個票/法適用　申請/law_1080.docx</v>
      </c>
      <c r="N163" s="10"/>
      <c r="O163" s="10"/>
      <c r="P163" s="6" t="s">
        <v>481</v>
      </c>
    </row>
    <row r="164" spans="1:16" ht="25.95" customHeight="1" x14ac:dyDescent="0.2">
      <c r="A164" s="5" t="s">
        <v>613</v>
      </c>
      <c r="B164" s="9">
        <f>SUBTOTAL(3,A$1:A164)-1</f>
        <v>151</v>
      </c>
      <c r="C164" s="6" t="s">
        <v>614</v>
      </c>
      <c r="D164" s="6" t="s">
        <v>615</v>
      </c>
      <c r="E164" s="6" t="s">
        <v>616</v>
      </c>
      <c r="F164" s="6" t="s">
        <v>0</v>
      </c>
      <c r="G164" s="6" t="s">
        <v>74</v>
      </c>
      <c r="H164" s="5" t="s">
        <v>617</v>
      </c>
      <c r="I164" s="5" t="s">
        <v>617</v>
      </c>
      <c r="J164" s="5" t="s">
        <v>178</v>
      </c>
      <c r="K164" s="12" t="s">
        <v>0</v>
      </c>
      <c r="L164" s="32" t="str">
        <f t="shared" si="4"/>
        <v>→個票</v>
      </c>
      <c r="M164" s="10" t="str">
        <f t="shared" si="5"/>
        <v>.../../個票/法適用　申請/law_3098.docx</v>
      </c>
      <c r="N164" s="10"/>
      <c r="O164" s="10"/>
      <c r="P164" s="6" t="s">
        <v>481</v>
      </c>
    </row>
    <row r="165" spans="1:16" ht="47.4" customHeight="1" x14ac:dyDescent="0.2">
      <c r="A165" s="5" t="s">
        <v>618</v>
      </c>
      <c r="B165" s="9">
        <f>SUBTOTAL(3,A$1:A165)-1</f>
        <v>152</v>
      </c>
      <c r="C165" s="6" t="s">
        <v>619</v>
      </c>
      <c r="D165" s="6" t="s">
        <v>620</v>
      </c>
      <c r="E165" s="6" t="s">
        <v>175</v>
      </c>
      <c r="F165" s="6" t="s">
        <v>0</v>
      </c>
      <c r="G165" s="6" t="s">
        <v>316</v>
      </c>
      <c r="H165" s="5" t="s">
        <v>621</v>
      </c>
      <c r="I165" s="5" t="s">
        <v>621</v>
      </c>
      <c r="J165" s="5" t="s">
        <v>178</v>
      </c>
      <c r="K165" s="12" t="s">
        <v>0</v>
      </c>
      <c r="L165" s="32" t="str">
        <f t="shared" si="4"/>
        <v>→個票</v>
      </c>
      <c r="M165" s="10" t="str">
        <f t="shared" si="5"/>
        <v>.../../個票/法適用　申請/law_3100.docx</v>
      </c>
      <c r="N165" s="10"/>
      <c r="O165" s="10"/>
      <c r="P165" s="6" t="s">
        <v>481</v>
      </c>
    </row>
    <row r="166" spans="1:16" ht="22.5" customHeight="1" x14ac:dyDescent="0.2">
      <c r="A166" s="8"/>
      <c r="B166" s="31" t="str">
        <f>"◎"&amp;P167</f>
        <v>◎福祉部 高齢介護課</v>
      </c>
      <c r="C166" s="28"/>
      <c r="D166" s="28"/>
      <c r="E166" s="29"/>
      <c r="F166" s="29"/>
      <c r="G166" s="29"/>
      <c r="H166" s="29"/>
      <c r="I166" s="29"/>
      <c r="J166" s="29"/>
      <c r="K166" s="29"/>
      <c r="L166" s="29"/>
      <c r="M166" s="29"/>
      <c r="N166" s="29"/>
      <c r="O166" s="29"/>
      <c r="P166" s="30" t="str">
        <f>P167</f>
        <v>福祉部 高齢介護課</v>
      </c>
    </row>
    <row r="167" spans="1:16" ht="25.95" customHeight="1" x14ac:dyDescent="0.2">
      <c r="A167" s="5" t="s">
        <v>423</v>
      </c>
      <c r="B167" s="9">
        <f>SUBTOTAL(3,A$1:A167)-1</f>
        <v>153</v>
      </c>
      <c r="C167" s="6" t="s">
        <v>217</v>
      </c>
      <c r="D167" s="6" t="s">
        <v>425</v>
      </c>
      <c r="E167" s="6" t="s">
        <v>622</v>
      </c>
      <c r="F167" s="6" t="s">
        <v>0</v>
      </c>
      <c r="G167" s="6" t="s">
        <v>596</v>
      </c>
      <c r="H167" s="5" t="s">
        <v>623</v>
      </c>
      <c r="I167" s="5" t="s">
        <v>624</v>
      </c>
      <c r="J167" s="5" t="s">
        <v>0</v>
      </c>
      <c r="K167" s="12" t="s">
        <v>0</v>
      </c>
      <c r="L167" s="32" t="str">
        <f t="shared" si="4"/>
        <v>→個票</v>
      </c>
      <c r="M167" s="10" t="str">
        <f t="shared" si="5"/>
        <v>.../../個票/法適用　申請/law_0377.docx</v>
      </c>
      <c r="N167" s="10"/>
      <c r="O167" s="10"/>
      <c r="P167" s="6" t="s">
        <v>625</v>
      </c>
    </row>
    <row r="168" spans="1:16" ht="47.4" customHeight="1" x14ac:dyDescent="0.2">
      <c r="A168" s="5" t="s">
        <v>423</v>
      </c>
      <c r="B168" s="9">
        <f>SUBTOTAL(3,A$1:A168)-1</f>
        <v>154</v>
      </c>
      <c r="C168" s="6" t="s">
        <v>626</v>
      </c>
      <c r="D168" s="6" t="s">
        <v>425</v>
      </c>
      <c r="E168" s="6" t="s">
        <v>627</v>
      </c>
      <c r="F168" s="6" t="s">
        <v>0</v>
      </c>
      <c r="G168" s="6" t="s">
        <v>628</v>
      </c>
      <c r="H168" s="5" t="s">
        <v>629</v>
      </c>
      <c r="I168" s="5" t="s">
        <v>630</v>
      </c>
      <c r="J168" s="5" t="s">
        <v>0</v>
      </c>
      <c r="K168" s="12" t="s">
        <v>0</v>
      </c>
      <c r="L168" s="32" t="str">
        <f t="shared" si="4"/>
        <v>→個票</v>
      </c>
      <c r="M168" s="10" t="str">
        <f t="shared" si="5"/>
        <v>.../../個票/法適用　申請/law_0378.docx</v>
      </c>
      <c r="N168" s="10"/>
      <c r="O168" s="10"/>
      <c r="P168" s="6" t="s">
        <v>625</v>
      </c>
    </row>
    <row r="169" spans="1:16" ht="79.8" customHeight="1" x14ac:dyDescent="0.2">
      <c r="A169" s="5" t="s">
        <v>423</v>
      </c>
      <c r="B169" s="9">
        <f>SUBTOTAL(3,A$1:A169)-1</f>
        <v>155</v>
      </c>
      <c r="C169" s="6" t="s">
        <v>631</v>
      </c>
      <c r="D169" s="6" t="s">
        <v>425</v>
      </c>
      <c r="E169" s="6" t="s">
        <v>299</v>
      </c>
      <c r="F169" s="6" t="s">
        <v>0</v>
      </c>
      <c r="G169" s="6" t="s">
        <v>632</v>
      </c>
      <c r="H169" s="5" t="s">
        <v>633</v>
      </c>
      <c r="I169" s="5" t="s">
        <v>634</v>
      </c>
      <c r="J169" s="5" t="s">
        <v>0</v>
      </c>
      <c r="K169" s="12" t="s">
        <v>0</v>
      </c>
      <c r="L169" s="32" t="str">
        <f t="shared" si="4"/>
        <v>→個票</v>
      </c>
      <c r="M169" s="10" t="str">
        <f t="shared" si="5"/>
        <v>.../../個票/法適用　申請/law_0379.docx</v>
      </c>
      <c r="N169" s="10"/>
      <c r="O169" s="10"/>
      <c r="P169" s="6" t="s">
        <v>625</v>
      </c>
    </row>
    <row r="170" spans="1:16" ht="79.8" customHeight="1" x14ac:dyDescent="0.2">
      <c r="A170" s="5" t="s">
        <v>423</v>
      </c>
      <c r="B170" s="9">
        <f>SUBTOTAL(3,A$1:A170)-1</f>
        <v>156</v>
      </c>
      <c r="C170" s="6" t="s">
        <v>635</v>
      </c>
      <c r="D170" s="6" t="s">
        <v>425</v>
      </c>
      <c r="E170" s="6" t="s">
        <v>541</v>
      </c>
      <c r="F170" s="6" t="s">
        <v>0</v>
      </c>
      <c r="G170" s="6" t="s">
        <v>636</v>
      </c>
      <c r="H170" s="5" t="s">
        <v>637</v>
      </c>
      <c r="I170" s="5" t="s">
        <v>638</v>
      </c>
      <c r="J170" s="5" t="s">
        <v>0</v>
      </c>
      <c r="K170" s="12" t="s">
        <v>0</v>
      </c>
      <c r="L170" s="32" t="str">
        <f t="shared" si="4"/>
        <v>→個票</v>
      </c>
      <c r="M170" s="10" t="str">
        <f t="shared" si="5"/>
        <v>.../../個票/法適用　申請/law_0380.docx</v>
      </c>
      <c r="N170" s="10"/>
      <c r="O170" s="10"/>
      <c r="P170" s="6" t="s">
        <v>625</v>
      </c>
    </row>
    <row r="171" spans="1:16" ht="79.8" customHeight="1" x14ac:dyDescent="0.2">
      <c r="A171" s="5" t="s">
        <v>423</v>
      </c>
      <c r="B171" s="9">
        <f>SUBTOTAL(3,A$1:A171)-1</f>
        <v>157</v>
      </c>
      <c r="C171" s="6" t="s">
        <v>639</v>
      </c>
      <c r="D171" s="6" t="s">
        <v>425</v>
      </c>
      <c r="E171" s="6" t="s">
        <v>387</v>
      </c>
      <c r="F171" s="6" t="s">
        <v>0</v>
      </c>
      <c r="G171" s="6" t="s">
        <v>640</v>
      </c>
      <c r="H171" s="5" t="s">
        <v>641</v>
      </c>
      <c r="I171" s="5" t="s">
        <v>642</v>
      </c>
      <c r="J171" s="5" t="s">
        <v>0</v>
      </c>
      <c r="K171" s="12" t="s">
        <v>0</v>
      </c>
      <c r="L171" s="32" t="str">
        <f t="shared" si="4"/>
        <v>→個票</v>
      </c>
      <c r="M171" s="10" t="str">
        <f t="shared" si="5"/>
        <v>.../../個票/法適用　申請/law_0381.docx</v>
      </c>
      <c r="N171" s="10"/>
      <c r="O171" s="10"/>
      <c r="P171" s="6" t="s">
        <v>625</v>
      </c>
    </row>
    <row r="172" spans="1:16" ht="79.8" customHeight="1" x14ac:dyDescent="0.2">
      <c r="A172" s="5" t="s">
        <v>423</v>
      </c>
      <c r="B172" s="9">
        <f>SUBTOTAL(3,A$1:A172)-1</f>
        <v>158</v>
      </c>
      <c r="C172" s="6" t="s">
        <v>643</v>
      </c>
      <c r="D172" s="6" t="s">
        <v>425</v>
      </c>
      <c r="E172" s="6" t="s">
        <v>644</v>
      </c>
      <c r="F172" s="6" t="s">
        <v>0</v>
      </c>
      <c r="G172" s="6" t="s">
        <v>645</v>
      </c>
      <c r="H172" s="5" t="s">
        <v>646</v>
      </c>
      <c r="I172" s="5" t="s">
        <v>647</v>
      </c>
      <c r="J172" s="5" t="s">
        <v>0</v>
      </c>
      <c r="K172" s="12" t="s">
        <v>0</v>
      </c>
      <c r="L172" s="32" t="str">
        <f t="shared" si="4"/>
        <v>→個票</v>
      </c>
      <c r="M172" s="10" t="str">
        <f t="shared" si="5"/>
        <v>.../../個票/法適用　申請/law_0382.docx</v>
      </c>
      <c r="N172" s="10"/>
      <c r="O172" s="10"/>
      <c r="P172" s="6" t="s">
        <v>625</v>
      </c>
    </row>
    <row r="173" spans="1:16" ht="112.2" customHeight="1" x14ac:dyDescent="0.2">
      <c r="A173" s="5" t="s">
        <v>423</v>
      </c>
      <c r="B173" s="9">
        <f>SUBTOTAL(3,A$1:A173)-1</f>
        <v>159</v>
      </c>
      <c r="C173" s="6" t="s">
        <v>648</v>
      </c>
      <c r="D173" s="6" t="s">
        <v>425</v>
      </c>
      <c r="E173" s="6" t="s">
        <v>649</v>
      </c>
      <c r="F173" s="6" t="s">
        <v>0</v>
      </c>
      <c r="G173" s="6" t="s">
        <v>650</v>
      </c>
      <c r="H173" s="5" t="s">
        <v>651</v>
      </c>
      <c r="I173" s="5" t="s">
        <v>652</v>
      </c>
      <c r="J173" s="5" t="s">
        <v>0</v>
      </c>
      <c r="K173" s="12" t="s">
        <v>0</v>
      </c>
      <c r="L173" s="32" t="str">
        <f t="shared" si="4"/>
        <v>→個票</v>
      </c>
      <c r="M173" s="10" t="str">
        <f t="shared" si="5"/>
        <v>.../../個票/法適用　申請/law_0494.docx</v>
      </c>
      <c r="N173" s="10"/>
      <c r="O173" s="10"/>
      <c r="P173" s="6" t="s">
        <v>625</v>
      </c>
    </row>
    <row r="174" spans="1:16" ht="25.95" customHeight="1" x14ac:dyDescent="0.2">
      <c r="A174" s="5" t="s">
        <v>423</v>
      </c>
      <c r="B174" s="9">
        <f>SUBTOTAL(3,A$1:A174)-1</f>
        <v>160</v>
      </c>
      <c r="C174" s="6" t="s">
        <v>653</v>
      </c>
      <c r="D174" s="6" t="s">
        <v>425</v>
      </c>
      <c r="E174" s="6" t="s">
        <v>654</v>
      </c>
      <c r="F174" s="6" t="s">
        <v>0</v>
      </c>
      <c r="G174" s="6" t="s">
        <v>74</v>
      </c>
      <c r="H174" s="5" t="s">
        <v>655</v>
      </c>
      <c r="I174" s="5" t="s">
        <v>656</v>
      </c>
      <c r="J174" s="5" t="s">
        <v>0</v>
      </c>
      <c r="K174" s="12" t="s">
        <v>0</v>
      </c>
      <c r="L174" s="32" t="str">
        <f t="shared" si="4"/>
        <v>→個票</v>
      </c>
      <c r="M174" s="10" t="str">
        <f t="shared" si="5"/>
        <v>.../../個票/法適用　申請/law_0383.docx</v>
      </c>
      <c r="N174" s="10"/>
      <c r="O174" s="10"/>
      <c r="P174" s="6" t="s">
        <v>625</v>
      </c>
    </row>
    <row r="175" spans="1:16" ht="25.95" customHeight="1" x14ac:dyDescent="0.2">
      <c r="A175" s="5" t="s">
        <v>423</v>
      </c>
      <c r="B175" s="9">
        <f>SUBTOTAL(3,A$1:A175)-1</f>
        <v>161</v>
      </c>
      <c r="C175" s="6" t="s">
        <v>657</v>
      </c>
      <c r="D175" s="6" t="s">
        <v>425</v>
      </c>
      <c r="E175" s="6" t="s">
        <v>658</v>
      </c>
      <c r="F175" s="6" t="s">
        <v>0</v>
      </c>
      <c r="G175" s="6" t="s">
        <v>0</v>
      </c>
      <c r="H175" s="5" t="s">
        <v>659</v>
      </c>
      <c r="I175" s="5" t="s">
        <v>660</v>
      </c>
      <c r="J175" s="5" t="s">
        <v>0</v>
      </c>
      <c r="K175" s="12" t="s">
        <v>0</v>
      </c>
      <c r="L175" s="32" t="str">
        <f t="shared" si="4"/>
        <v>→個票</v>
      </c>
      <c r="M175" s="10" t="str">
        <f t="shared" si="5"/>
        <v>.../../個票/法適用　申請/law_0384.docx</v>
      </c>
      <c r="N175" s="10"/>
      <c r="O175" s="10"/>
      <c r="P175" s="6" t="s">
        <v>625</v>
      </c>
    </row>
    <row r="176" spans="1:16" ht="25.95" customHeight="1" x14ac:dyDescent="0.2">
      <c r="A176" s="5" t="s">
        <v>423</v>
      </c>
      <c r="B176" s="9">
        <f>SUBTOTAL(3,A$1:A176)-1</f>
        <v>162</v>
      </c>
      <c r="C176" s="6" t="s">
        <v>661</v>
      </c>
      <c r="D176" s="6" t="s">
        <v>425</v>
      </c>
      <c r="E176" s="6" t="s">
        <v>662</v>
      </c>
      <c r="F176" s="6" t="s">
        <v>0</v>
      </c>
      <c r="G176" s="6" t="s">
        <v>0</v>
      </c>
      <c r="H176" s="5" t="s">
        <v>663</v>
      </c>
      <c r="I176" s="5" t="s">
        <v>664</v>
      </c>
      <c r="J176" s="5" t="s">
        <v>0</v>
      </c>
      <c r="K176" s="12" t="s">
        <v>0</v>
      </c>
      <c r="L176" s="32" t="str">
        <f t="shared" si="4"/>
        <v>→個票</v>
      </c>
      <c r="M176" s="10" t="str">
        <f t="shared" si="5"/>
        <v>.../../個票/法適用　申請/law_0385.docx</v>
      </c>
      <c r="N176" s="10"/>
      <c r="O176" s="10"/>
      <c r="P176" s="6" t="s">
        <v>625</v>
      </c>
    </row>
    <row r="177" spans="1:16" ht="25.95" customHeight="1" x14ac:dyDescent="0.2">
      <c r="A177" s="5" t="s">
        <v>423</v>
      </c>
      <c r="B177" s="9">
        <f>SUBTOTAL(3,A$1:A177)-1</f>
        <v>163</v>
      </c>
      <c r="C177" s="6" t="s">
        <v>665</v>
      </c>
      <c r="D177" s="6" t="s">
        <v>425</v>
      </c>
      <c r="E177" s="6" t="s">
        <v>666</v>
      </c>
      <c r="F177" s="6" t="s">
        <v>0</v>
      </c>
      <c r="G177" s="6" t="s">
        <v>139</v>
      </c>
      <c r="H177" s="5" t="s">
        <v>667</v>
      </c>
      <c r="I177" s="5" t="s">
        <v>668</v>
      </c>
      <c r="J177" s="5" t="s">
        <v>0</v>
      </c>
      <c r="K177" s="12" t="s">
        <v>0</v>
      </c>
      <c r="L177" s="32" t="str">
        <f t="shared" si="4"/>
        <v>→個票</v>
      </c>
      <c r="M177" s="10" t="str">
        <f t="shared" si="5"/>
        <v>.../../個票/法適用　申請/law_0496.docx</v>
      </c>
      <c r="N177" s="10"/>
      <c r="O177" s="10"/>
      <c r="P177" s="6" t="s">
        <v>625</v>
      </c>
    </row>
    <row r="178" spans="1:16" ht="25.95" customHeight="1" x14ac:dyDescent="0.2">
      <c r="A178" s="5" t="s">
        <v>423</v>
      </c>
      <c r="B178" s="9">
        <f>SUBTOTAL(3,A$1:A178)-1</f>
        <v>164</v>
      </c>
      <c r="C178" s="6" t="s">
        <v>669</v>
      </c>
      <c r="D178" s="6" t="s">
        <v>425</v>
      </c>
      <c r="E178" s="6" t="s">
        <v>670</v>
      </c>
      <c r="F178" s="6" t="s">
        <v>0</v>
      </c>
      <c r="G178" s="6" t="s">
        <v>139</v>
      </c>
      <c r="H178" s="5" t="s">
        <v>671</v>
      </c>
      <c r="I178" s="5" t="s">
        <v>672</v>
      </c>
      <c r="J178" s="5" t="s">
        <v>0</v>
      </c>
      <c r="K178" s="12" t="s">
        <v>0</v>
      </c>
      <c r="L178" s="32" t="str">
        <f t="shared" si="4"/>
        <v>→個票</v>
      </c>
      <c r="M178" s="10" t="str">
        <f t="shared" si="5"/>
        <v>.../../個票/法適用　申請/law_0497.docx</v>
      </c>
      <c r="N178" s="10"/>
      <c r="O178" s="10"/>
      <c r="P178" s="6" t="s">
        <v>625</v>
      </c>
    </row>
    <row r="179" spans="1:16" ht="25.95" customHeight="1" x14ac:dyDescent="0.2">
      <c r="A179" s="5" t="s">
        <v>423</v>
      </c>
      <c r="B179" s="9">
        <f>SUBTOTAL(3,A$1:A179)-1</f>
        <v>165</v>
      </c>
      <c r="C179" s="6" t="s">
        <v>673</v>
      </c>
      <c r="D179" s="6" t="s">
        <v>425</v>
      </c>
      <c r="E179" s="6" t="s">
        <v>225</v>
      </c>
      <c r="F179" s="6" t="s">
        <v>0</v>
      </c>
      <c r="G179" s="6" t="s">
        <v>74</v>
      </c>
      <c r="H179" s="5" t="s">
        <v>674</v>
      </c>
      <c r="I179" s="5" t="s">
        <v>675</v>
      </c>
      <c r="J179" s="5" t="s">
        <v>0</v>
      </c>
      <c r="K179" s="12" t="s">
        <v>0</v>
      </c>
      <c r="L179" s="32" t="str">
        <f t="shared" si="4"/>
        <v>→個票</v>
      </c>
      <c r="M179" s="10" t="str">
        <f t="shared" si="5"/>
        <v>.../../個票/法適用　申請/law_0386.docx</v>
      </c>
      <c r="N179" s="10"/>
      <c r="O179" s="10"/>
      <c r="P179" s="6" t="s">
        <v>625</v>
      </c>
    </row>
    <row r="180" spans="1:16" ht="25.95" customHeight="1" x14ac:dyDescent="0.2">
      <c r="A180" s="5" t="s">
        <v>423</v>
      </c>
      <c r="B180" s="9">
        <f>SUBTOTAL(3,A$1:A180)-1</f>
        <v>166</v>
      </c>
      <c r="C180" s="6" t="s">
        <v>676</v>
      </c>
      <c r="D180" s="6" t="s">
        <v>425</v>
      </c>
      <c r="E180" s="6" t="s">
        <v>677</v>
      </c>
      <c r="F180" s="6" t="s">
        <v>0</v>
      </c>
      <c r="G180" s="6" t="s">
        <v>678</v>
      </c>
      <c r="H180" s="5" t="s">
        <v>679</v>
      </c>
      <c r="I180" s="5" t="s">
        <v>680</v>
      </c>
      <c r="J180" s="5" t="s">
        <v>0</v>
      </c>
      <c r="K180" s="12" t="s">
        <v>0</v>
      </c>
      <c r="L180" s="32" t="str">
        <f t="shared" si="4"/>
        <v>→個票</v>
      </c>
      <c r="M180" s="10" t="str">
        <f t="shared" si="5"/>
        <v>.../../個票/法適用　申請/law_0387.docx</v>
      </c>
      <c r="N180" s="10"/>
      <c r="O180" s="10"/>
      <c r="P180" s="6" t="s">
        <v>625</v>
      </c>
    </row>
    <row r="181" spans="1:16" ht="25.95" customHeight="1" x14ac:dyDescent="0.2">
      <c r="A181" s="5" t="s">
        <v>423</v>
      </c>
      <c r="B181" s="9">
        <f>SUBTOTAL(3,A$1:A181)-1</f>
        <v>167</v>
      </c>
      <c r="C181" s="6" t="s">
        <v>681</v>
      </c>
      <c r="D181" s="6" t="s">
        <v>425</v>
      </c>
      <c r="E181" s="6" t="s">
        <v>682</v>
      </c>
      <c r="F181" s="6" t="s">
        <v>0</v>
      </c>
      <c r="G181" s="6" t="s">
        <v>139</v>
      </c>
      <c r="H181" s="5" t="s">
        <v>683</v>
      </c>
      <c r="I181" s="5" t="s">
        <v>684</v>
      </c>
      <c r="J181" s="5" t="s">
        <v>0</v>
      </c>
      <c r="K181" s="12" t="s">
        <v>0</v>
      </c>
      <c r="L181" s="32" t="str">
        <f t="shared" si="4"/>
        <v>→個票</v>
      </c>
      <c r="M181" s="10" t="str">
        <f t="shared" si="5"/>
        <v>.../../個票/法適用　申請/law_0388.docx</v>
      </c>
      <c r="N181" s="10"/>
      <c r="O181" s="10"/>
      <c r="P181" s="6" t="s">
        <v>625</v>
      </c>
    </row>
    <row r="182" spans="1:16" ht="25.95" customHeight="1" x14ac:dyDescent="0.2">
      <c r="A182" s="5" t="s">
        <v>423</v>
      </c>
      <c r="B182" s="9">
        <f>SUBTOTAL(3,A$1:A182)-1</f>
        <v>168</v>
      </c>
      <c r="C182" s="6" t="s">
        <v>685</v>
      </c>
      <c r="D182" s="6" t="s">
        <v>425</v>
      </c>
      <c r="E182" s="6" t="s">
        <v>686</v>
      </c>
      <c r="F182" s="6" t="s">
        <v>0</v>
      </c>
      <c r="G182" s="6" t="s">
        <v>139</v>
      </c>
      <c r="H182" s="5" t="s">
        <v>687</v>
      </c>
      <c r="I182" s="5" t="s">
        <v>688</v>
      </c>
      <c r="J182" s="5" t="s">
        <v>0</v>
      </c>
      <c r="K182" s="12" t="s">
        <v>0</v>
      </c>
      <c r="L182" s="32" t="str">
        <f t="shared" si="4"/>
        <v>→個票</v>
      </c>
      <c r="M182" s="10" t="str">
        <f t="shared" si="5"/>
        <v>.../../個票/法適用　申請/law_0389.docx</v>
      </c>
      <c r="N182" s="10"/>
      <c r="O182" s="10"/>
      <c r="P182" s="6" t="s">
        <v>625</v>
      </c>
    </row>
    <row r="183" spans="1:16" ht="25.95" customHeight="1" x14ac:dyDescent="0.2">
      <c r="A183" s="5" t="s">
        <v>423</v>
      </c>
      <c r="B183" s="9">
        <f>SUBTOTAL(3,A$1:A183)-1</f>
        <v>169</v>
      </c>
      <c r="C183" s="6" t="s">
        <v>689</v>
      </c>
      <c r="D183" s="6" t="s">
        <v>425</v>
      </c>
      <c r="E183" s="6" t="s">
        <v>690</v>
      </c>
      <c r="F183" s="6" t="s">
        <v>0</v>
      </c>
      <c r="G183" s="6" t="s">
        <v>139</v>
      </c>
      <c r="H183" s="5" t="s">
        <v>691</v>
      </c>
      <c r="I183" s="5" t="s">
        <v>692</v>
      </c>
      <c r="J183" s="5" t="s">
        <v>0</v>
      </c>
      <c r="K183" s="12" t="s">
        <v>0</v>
      </c>
      <c r="L183" s="32" t="str">
        <f t="shared" si="4"/>
        <v>→個票</v>
      </c>
      <c r="M183" s="10" t="str">
        <f t="shared" si="5"/>
        <v>.../../個票/法適用　申請/law_0390.docx</v>
      </c>
      <c r="N183" s="10"/>
      <c r="O183" s="10"/>
      <c r="P183" s="6" t="s">
        <v>625</v>
      </c>
    </row>
    <row r="184" spans="1:16" ht="25.95" customHeight="1" x14ac:dyDescent="0.2">
      <c r="A184" s="5" t="s">
        <v>423</v>
      </c>
      <c r="B184" s="9">
        <f>SUBTOTAL(3,A$1:A184)-1</f>
        <v>170</v>
      </c>
      <c r="C184" s="6" t="s">
        <v>693</v>
      </c>
      <c r="D184" s="6" t="s">
        <v>425</v>
      </c>
      <c r="E184" s="6" t="s">
        <v>694</v>
      </c>
      <c r="F184" s="6" t="s">
        <v>0</v>
      </c>
      <c r="G184" s="6" t="s">
        <v>139</v>
      </c>
      <c r="H184" s="5" t="s">
        <v>695</v>
      </c>
      <c r="I184" s="5" t="s">
        <v>696</v>
      </c>
      <c r="J184" s="5" t="s">
        <v>0</v>
      </c>
      <c r="K184" s="12" t="s">
        <v>0</v>
      </c>
      <c r="L184" s="32" t="str">
        <f t="shared" si="4"/>
        <v>→個票</v>
      </c>
      <c r="M184" s="10" t="str">
        <f t="shared" si="5"/>
        <v>.../../個票/法適用　申請/law_0391.docx</v>
      </c>
      <c r="N184" s="10"/>
      <c r="O184" s="10"/>
      <c r="P184" s="6" t="s">
        <v>625</v>
      </c>
    </row>
    <row r="185" spans="1:16" ht="25.95" customHeight="1" x14ac:dyDescent="0.2">
      <c r="A185" s="5" t="s">
        <v>423</v>
      </c>
      <c r="B185" s="9">
        <f>SUBTOTAL(3,A$1:A185)-1</f>
        <v>171</v>
      </c>
      <c r="C185" s="6" t="s">
        <v>697</v>
      </c>
      <c r="D185" s="6" t="s">
        <v>425</v>
      </c>
      <c r="E185" s="6" t="s">
        <v>698</v>
      </c>
      <c r="F185" s="6" t="s">
        <v>0</v>
      </c>
      <c r="G185" s="6" t="s">
        <v>139</v>
      </c>
      <c r="H185" s="5" t="s">
        <v>699</v>
      </c>
      <c r="I185" s="5" t="s">
        <v>700</v>
      </c>
      <c r="J185" s="5" t="s">
        <v>0</v>
      </c>
      <c r="K185" s="12" t="s">
        <v>0</v>
      </c>
      <c r="L185" s="32" t="str">
        <f t="shared" si="4"/>
        <v>→個票</v>
      </c>
      <c r="M185" s="10" t="str">
        <f t="shared" si="5"/>
        <v>.../../個票/法適用　申請/law_0392.docx</v>
      </c>
      <c r="N185" s="10"/>
      <c r="O185" s="10"/>
      <c r="P185" s="6" t="s">
        <v>625</v>
      </c>
    </row>
    <row r="186" spans="1:16" ht="25.95" customHeight="1" x14ac:dyDescent="0.2">
      <c r="A186" s="5" t="s">
        <v>423</v>
      </c>
      <c r="B186" s="9">
        <f>SUBTOTAL(3,A$1:A186)-1</f>
        <v>172</v>
      </c>
      <c r="C186" s="6" t="s">
        <v>701</v>
      </c>
      <c r="D186" s="6" t="s">
        <v>425</v>
      </c>
      <c r="E186" s="6" t="s">
        <v>702</v>
      </c>
      <c r="F186" s="6" t="s">
        <v>0</v>
      </c>
      <c r="G186" s="6" t="s">
        <v>139</v>
      </c>
      <c r="H186" s="5" t="s">
        <v>703</v>
      </c>
      <c r="I186" s="5" t="s">
        <v>704</v>
      </c>
      <c r="J186" s="5" t="s">
        <v>0</v>
      </c>
      <c r="K186" s="12" t="s">
        <v>58</v>
      </c>
      <c r="L186" s="32" t="str">
        <f t="shared" si="4"/>
        <v>→個票</v>
      </c>
      <c r="M186" s="10" t="str">
        <f t="shared" si="5"/>
        <v>.../../個票/法適用　申請/law_0393.docx</v>
      </c>
      <c r="N186" s="10"/>
      <c r="O186" s="10"/>
      <c r="P186" s="6" t="s">
        <v>625</v>
      </c>
    </row>
    <row r="187" spans="1:16" ht="58.2" customHeight="1" x14ac:dyDescent="0.2">
      <c r="A187" s="5" t="s">
        <v>423</v>
      </c>
      <c r="B187" s="9">
        <f>SUBTOTAL(3,A$1:A187)-1</f>
        <v>173</v>
      </c>
      <c r="C187" s="6" t="s">
        <v>705</v>
      </c>
      <c r="D187" s="6" t="s">
        <v>425</v>
      </c>
      <c r="E187" s="6" t="s">
        <v>706</v>
      </c>
      <c r="F187" s="6" t="s">
        <v>0</v>
      </c>
      <c r="G187" s="6" t="s">
        <v>707</v>
      </c>
      <c r="H187" s="5" t="s">
        <v>708</v>
      </c>
      <c r="I187" s="5" t="s">
        <v>708</v>
      </c>
      <c r="J187" s="5" t="s">
        <v>0</v>
      </c>
      <c r="K187" s="12" t="s">
        <v>0</v>
      </c>
      <c r="L187" s="32" t="str">
        <f t="shared" si="4"/>
        <v>→個票</v>
      </c>
      <c r="M187" s="10" t="str">
        <f t="shared" si="5"/>
        <v>.../../個票/法適用　申請/law_1132.docx</v>
      </c>
      <c r="N187" s="10"/>
      <c r="O187" s="10"/>
      <c r="P187" s="6" t="s">
        <v>625</v>
      </c>
    </row>
    <row r="188" spans="1:16" ht="25.95" customHeight="1" x14ac:dyDescent="0.2">
      <c r="A188" s="5" t="s">
        <v>423</v>
      </c>
      <c r="B188" s="9">
        <f>SUBTOTAL(3,A$1:A188)-1</f>
        <v>174</v>
      </c>
      <c r="C188" s="6" t="s">
        <v>709</v>
      </c>
      <c r="D188" s="6" t="s">
        <v>425</v>
      </c>
      <c r="E188" s="6" t="s">
        <v>710</v>
      </c>
      <c r="F188" s="6" t="s">
        <v>0</v>
      </c>
      <c r="G188" s="6" t="s">
        <v>139</v>
      </c>
      <c r="H188" s="5" t="s">
        <v>711</v>
      </c>
      <c r="I188" s="5" t="s">
        <v>712</v>
      </c>
      <c r="J188" s="5" t="s">
        <v>0</v>
      </c>
      <c r="K188" s="12" t="s">
        <v>58</v>
      </c>
      <c r="L188" s="32" t="str">
        <f t="shared" si="4"/>
        <v>→個票</v>
      </c>
      <c r="M188" s="10" t="str">
        <f t="shared" si="5"/>
        <v>.../../個票/法適用　申請/law_0498.docx</v>
      </c>
      <c r="N188" s="10"/>
      <c r="O188" s="10"/>
      <c r="P188" s="6" t="s">
        <v>625</v>
      </c>
    </row>
    <row r="189" spans="1:16" ht="25.95" customHeight="1" x14ac:dyDescent="0.2">
      <c r="A189" s="5" t="s">
        <v>423</v>
      </c>
      <c r="B189" s="9">
        <f>SUBTOTAL(3,A$1:A189)-1</f>
        <v>175</v>
      </c>
      <c r="C189" s="6" t="s">
        <v>713</v>
      </c>
      <c r="D189" s="6" t="s">
        <v>425</v>
      </c>
      <c r="E189" s="6" t="s">
        <v>714</v>
      </c>
      <c r="F189" s="6" t="s">
        <v>0</v>
      </c>
      <c r="G189" s="6" t="s">
        <v>139</v>
      </c>
      <c r="H189" s="5" t="s">
        <v>715</v>
      </c>
      <c r="I189" s="5" t="s">
        <v>716</v>
      </c>
      <c r="J189" s="5" t="s">
        <v>0</v>
      </c>
      <c r="K189" s="12" t="s">
        <v>0</v>
      </c>
      <c r="L189" s="32" t="str">
        <f t="shared" si="4"/>
        <v>→個票</v>
      </c>
      <c r="M189" s="10" t="str">
        <f t="shared" si="5"/>
        <v>.../../個票/法適用　申請/law_0499.docx</v>
      </c>
      <c r="N189" s="10"/>
      <c r="O189" s="10"/>
      <c r="P189" s="6" t="s">
        <v>625</v>
      </c>
    </row>
    <row r="190" spans="1:16" ht="25.95" customHeight="1" x14ac:dyDescent="0.2">
      <c r="A190" s="5" t="s">
        <v>423</v>
      </c>
      <c r="B190" s="9">
        <f>SUBTOTAL(3,A$1:A190)-1</f>
        <v>176</v>
      </c>
      <c r="C190" s="6" t="s">
        <v>717</v>
      </c>
      <c r="D190" s="6" t="s">
        <v>425</v>
      </c>
      <c r="E190" s="6" t="s">
        <v>91</v>
      </c>
      <c r="F190" s="6" t="s">
        <v>0</v>
      </c>
      <c r="G190" s="6" t="s">
        <v>139</v>
      </c>
      <c r="H190" s="5" t="s">
        <v>718</v>
      </c>
      <c r="I190" s="5" t="s">
        <v>719</v>
      </c>
      <c r="J190" s="5" t="s">
        <v>0</v>
      </c>
      <c r="K190" s="12" t="s">
        <v>0</v>
      </c>
      <c r="L190" s="32" t="str">
        <f t="shared" si="4"/>
        <v>→個票</v>
      </c>
      <c r="M190" s="10" t="str">
        <f t="shared" si="5"/>
        <v>.../../個票/法適用　申請/law_0394.docx</v>
      </c>
      <c r="N190" s="10"/>
      <c r="O190" s="10"/>
      <c r="P190" s="6" t="s">
        <v>625</v>
      </c>
    </row>
    <row r="191" spans="1:16" ht="25.95" customHeight="1" x14ac:dyDescent="0.2">
      <c r="A191" s="5" t="s">
        <v>423</v>
      </c>
      <c r="B191" s="9">
        <f>SUBTOTAL(3,A$1:A191)-1</f>
        <v>177</v>
      </c>
      <c r="C191" s="6" t="s">
        <v>720</v>
      </c>
      <c r="D191" s="6" t="s">
        <v>425</v>
      </c>
      <c r="E191" s="6" t="s">
        <v>230</v>
      </c>
      <c r="F191" s="6" t="s">
        <v>0</v>
      </c>
      <c r="G191" s="6" t="s">
        <v>139</v>
      </c>
      <c r="H191" s="5" t="s">
        <v>721</v>
      </c>
      <c r="I191" s="5" t="s">
        <v>722</v>
      </c>
      <c r="J191" s="5" t="s">
        <v>0</v>
      </c>
      <c r="K191" s="12" t="s">
        <v>0</v>
      </c>
      <c r="L191" s="32" t="str">
        <f t="shared" si="4"/>
        <v>→個票</v>
      </c>
      <c r="M191" s="10" t="str">
        <f t="shared" si="5"/>
        <v>.../../個票/法適用　申請/law_0395.docx</v>
      </c>
      <c r="N191" s="10"/>
      <c r="O191" s="10"/>
      <c r="P191" s="6" t="s">
        <v>625</v>
      </c>
    </row>
    <row r="192" spans="1:16" ht="25.95" customHeight="1" x14ac:dyDescent="0.2">
      <c r="A192" s="5" t="s">
        <v>423</v>
      </c>
      <c r="B192" s="9">
        <f>SUBTOTAL(3,A$1:A192)-1</f>
        <v>178</v>
      </c>
      <c r="C192" s="6" t="s">
        <v>723</v>
      </c>
      <c r="D192" s="6" t="s">
        <v>425</v>
      </c>
      <c r="E192" s="6" t="s">
        <v>724</v>
      </c>
      <c r="F192" s="6" t="s">
        <v>0</v>
      </c>
      <c r="G192" s="6" t="s">
        <v>139</v>
      </c>
      <c r="H192" s="5" t="s">
        <v>725</v>
      </c>
      <c r="I192" s="5" t="s">
        <v>726</v>
      </c>
      <c r="J192" s="5" t="s">
        <v>0</v>
      </c>
      <c r="K192" s="12" t="s">
        <v>0</v>
      </c>
      <c r="L192" s="32" t="str">
        <f t="shared" si="4"/>
        <v>→個票</v>
      </c>
      <c r="M192" s="10" t="str">
        <f t="shared" si="5"/>
        <v>.../../個票/法適用　申請/law_0500.docx</v>
      </c>
      <c r="N192" s="10"/>
      <c r="O192" s="10"/>
      <c r="P192" s="6" t="s">
        <v>625</v>
      </c>
    </row>
    <row r="193" spans="1:16" ht="25.95" customHeight="1" x14ac:dyDescent="0.2">
      <c r="A193" s="5" t="s">
        <v>423</v>
      </c>
      <c r="B193" s="9">
        <f>SUBTOTAL(3,A$1:A193)-1</f>
        <v>179</v>
      </c>
      <c r="C193" s="6" t="s">
        <v>727</v>
      </c>
      <c r="D193" s="6" t="s">
        <v>425</v>
      </c>
      <c r="E193" s="6" t="s">
        <v>235</v>
      </c>
      <c r="F193" s="6" t="s">
        <v>0</v>
      </c>
      <c r="G193" s="6" t="s">
        <v>139</v>
      </c>
      <c r="H193" s="5" t="s">
        <v>728</v>
      </c>
      <c r="I193" s="5" t="s">
        <v>729</v>
      </c>
      <c r="J193" s="5" t="s">
        <v>0</v>
      </c>
      <c r="K193" s="12" t="s">
        <v>0</v>
      </c>
      <c r="L193" s="32" t="str">
        <f t="shared" si="4"/>
        <v>→個票</v>
      </c>
      <c r="M193" s="10" t="str">
        <f t="shared" si="5"/>
        <v>.../../個票/法適用　申請/law_0501.docx</v>
      </c>
      <c r="N193" s="10"/>
      <c r="O193" s="10"/>
      <c r="P193" s="6" t="s">
        <v>625</v>
      </c>
    </row>
    <row r="194" spans="1:16" ht="25.95" customHeight="1" x14ac:dyDescent="0.2">
      <c r="A194" s="5" t="s">
        <v>423</v>
      </c>
      <c r="B194" s="9">
        <f>SUBTOTAL(3,A$1:A194)-1</f>
        <v>180</v>
      </c>
      <c r="C194" s="6" t="s">
        <v>730</v>
      </c>
      <c r="D194" s="6" t="s">
        <v>425</v>
      </c>
      <c r="E194" s="6" t="s">
        <v>582</v>
      </c>
      <c r="F194" s="6" t="s">
        <v>0</v>
      </c>
      <c r="G194" s="6" t="s">
        <v>74</v>
      </c>
      <c r="H194" s="5" t="s">
        <v>731</v>
      </c>
      <c r="I194" s="5" t="s">
        <v>732</v>
      </c>
      <c r="J194" s="5" t="s">
        <v>0</v>
      </c>
      <c r="K194" s="12" t="s">
        <v>0</v>
      </c>
      <c r="L194" s="32" t="str">
        <f t="shared" si="4"/>
        <v>→個票</v>
      </c>
      <c r="M194" s="10" t="str">
        <f t="shared" si="5"/>
        <v>.../../個票/法適用　申請/law_0396.docx</v>
      </c>
      <c r="N194" s="10"/>
      <c r="O194" s="10"/>
      <c r="P194" s="6" t="s">
        <v>625</v>
      </c>
    </row>
    <row r="195" spans="1:16" ht="25.95" customHeight="1" x14ac:dyDescent="0.2">
      <c r="A195" s="5" t="s">
        <v>423</v>
      </c>
      <c r="B195" s="9">
        <f>SUBTOTAL(3,A$1:A195)-1</f>
        <v>181</v>
      </c>
      <c r="C195" s="6" t="s">
        <v>733</v>
      </c>
      <c r="D195" s="6" t="s">
        <v>425</v>
      </c>
      <c r="E195" s="6" t="s">
        <v>734</v>
      </c>
      <c r="F195" s="6" t="s">
        <v>0</v>
      </c>
      <c r="G195" s="6" t="s">
        <v>74</v>
      </c>
      <c r="H195" s="5" t="s">
        <v>735</v>
      </c>
      <c r="I195" s="5" t="s">
        <v>736</v>
      </c>
      <c r="J195" s="5" t="s">
        <v>0</v>
      </c>
      <c r="K195" s="12" t="s">
        <v>0</v>
      </c>
      <c r="L195" s="32" t="str">
        <f t="shared" si="4"/>
        <v>→個票</v>
      </c>
      <c r="M195" s="10" t="str">
        <f t="shared" si="5"/>
        <v>.../../個票/法適用　申請/law_0397.docx</v>
      </c>
      <c r="N195" s="10"/>
      <c r="O195" s="10"/>
      <c r="P195" s="6" t="s">
        <v>625</v>
      </c>
    </row>
    <row r="196" spans="1:16" ht="25.95" customHeight="1" x14ac:dyDescent="0.2">
      <c r="A196" s="5" t="s">
        <v>423</v>
      </c>
      <c r="B196" s="9">
        <f>SUBTOTAL(3,A$1:A196)-1</f>
        <v>182</v>
      </c>
      <c r="C196" s="6" t="s">
        <v>737</v>
      </c>
      <c r="D196" s="6" t="s">
        <v>425</v>
      </c>
      <c r="E196" s="6" t="s">
        <v>586</v>
      </c>
      <c r="F196" s="6" t="s">
        <v>0</v>
      </c>
      <c r="G196" s="6" t="s">
        <v>139</v>
      </c>
      <c r="H196" s="5" t="s">
        <v>738</v>
      </c>
      <c r="I196" s="5" t="s">
        <v>739</v>
      </c>
      <c r="J196" s="5" t="s">
        <v>0</v>
      </c>
      <c r="K196" s="12" t="s">
        <v>0</v>
      </c>
      <c r="L196" s="32" t="str">
        <f t="shared" si="4"/>
        <v>→個票</v>
      </c>
      <c r="M196" s="10" t="str">
        <f t="shared" si="5"/>
        <v>.../../個票/法適用　申請/law_0398.docx</v>
      </c>
      <c r="N196" s="10"/>
      <c r="O196" s="10"/>
      <c r="P196" s="6" t="s">
        <v>625</v>
      </c>
    </row>
    <row r="197" spans="1:16" ht="25.95" customHeight="1" x14ac:dyDescent="0.2">
      <c r="A197" s="5" t="s">
        <v>423</v>
      </c>
      <c r="B197" s="9">
        <f>SUBTOTAL(3,A$1:A197)-1</f>
        <v>183</v>
      </c>
      <c r="C197" s="6" t="s">
        <v>740</v>
      </c>
      <c r="D197" s="6" t="s">
        <v>425</v>
      </c>
      <c r="E197" s="6" t="s">
        <v>12</v>
      </c>
      <c r="F197" s="6" t="s">
        <v>0</v>
      </c>
      <c r="G197" s="6" t="s">
        <v>139</v>
      </c>
      <c r="H197" s="5" t="s">
        <v>741</v>
      </c>
      <c r="I197" s="5" t="s">
        <v>742</v>
      </c>
      <c r="J197" s="5" t="s">
        <v>0</v>
      </c>
      <c r="K197" s="12" t="s">
        <v>0</v>
      </c>
      <c r="L197" s="32" t="str">
        <f t="shared" si="4"/>
        <v>→個票</v>
      </c>
      <c r="M197" s="10" t="str">
        <f t="shared" si="5"/>
        <v>.../../個票/法適用　申請/law_0399.docx</v>
      </c>
      <c r="N197" s="10"/>
      <c r="O197" s="10"/>
      <c r="P197" s="6" t="s">
        <v>625</v>
      </c>
    </row>
    <row r="198" spans="1:16" ht="25.95" customHeight="1" x14ac:dyDescent="0.2">
      <c r="A198" s="5" t="s">
        <v>423</v>
      </c>
      <c r="B198" s="9">
        <f>SUBTOTAL(3,A$1:A198)-1</f>
        <v>184</v>
      </c>
      <c r="C198" s="6" t="s">
        <v>743</v>
      </c>
      <c r="D198" s="6" t="s">
        <v>425</v>
      </c>
      <c r="E198" s="6" t="s">
        <v>744</v>
      </c>
      <c r="F198" s="6" t="s">
        <v>0</v>
      </c>
      <c r="G198" s="6" t="s">
        <v>139</v>
      </c>
      <c r="H198" s="5" t="s">
        <v>745</v>
      </c>
      <c r="I198" s="5" t="s">
        <v>746</v>
      </c>
      <c r="J198" s="5" t="s">
        <v>0</v>
      </c>
      <c r="K198" s="12" t="s">
        <v>0</v>
      </c>
      <c r="L198" s="32" t="str">
        <f t="shared" si="4"/>
        <v>→個票</v>
      </c>
      <c r="M198" s="10" t="str">
        <f t="shared" si="5"/>
        <v>.../../個票/法適用　申請/law_0400.docx</v>
      </c>
      <c r="N198" s="10"/>
      <c r="O198" s="10"/>
      <c r="P198" s="6" t="s">
        <v>625</v>
      </c>
    </row>
    <row r="199" spans="1:16" ht="25.95" customHeight="1" x14ac:dyDescent="0.2">
      <c r="A199" s="5" t="s">
        <v>423</v>
      </c>
      <c r="B199" s="9">
        <f>SUBTOTAL(3,A$1:A199)-1</f>
        <v>185</v>
      </c>
      <c r="C199" s="6" t="s">
        <v>747</v>
      </c>
      <c r="D199" s="6" t="s">
        <v>425</v>
      </c>
      <c r="E199" s="6" t="s">
        <v>748</v>
      </c>
      <c r="F199" s="6" t="s">
        <v>0</v>
      </c>
      <c r="G199" s="6" t="s">
        <v>139</v>
      </c>
      <c r="H199" s="5" t="s">
        <v>749</v>
      </c>
      <c r="I199" s="5" t="s">
        <v>750</v>
      </c>
      <c r="J199" s="5" t="s">
        <v>0</v>
      </c>
      <c r="K199" s="12" t="s">
        <v>0</v>
      </c>
      <c r="L199" s="32" t="str">
        <f t="shared" si="4"/>
        <v>→個票</v>
      </c>
      <c r="M199" s="10" t="str">
        <f t="shared" si="5"/>
        <v>.../../個票/法適用　申請/law_0401.docx</v>
      </c>
      <c r="N199" s="10"/>
      <c r="O199" s="10"/>
      <c r="P199" s="6" t="s">
        <v>625</v>
      </c>
    </row>
    <row r="200" spans="1:16" ht="58.2" customHeight="1" x14ac:dyDescent="0.2">
      <c r="A200" s="5" t="s">
        <v>423</v>
      </c>
      <c r="B200" s="9">
        <f>SUBTOTAL(3,A$1:A200)-1</f>
        <v>186</v>
      </c>
      <c r="C200" s="6" t="s">
        <v>751</v>
      </c>
      <c r="D200" s="6" t="s">
        <v>425</v>
      </c>
      <c r="E200" s="6" t="s">
        <v>752</v>
      </c>
      <c r="F200" s="6" t="s">
        <v>0</v>
      </c>
      <c r="G200" s="6" t="s">
        <v>707</v>
      </c>
      <c r="H200" s="5" t="s">
        <v>753</v>
      </c>
      <c r="I200" s="5" t="s">
        <v>753</v>
      </c>
      <c r="J200" s="5" t="s">
        <v>0</v>
      </c>
      <c r="K200" s="12" t="s">
        <v>0</v>
      </c>
      <c r="L200" s="32" t="str">
        <f t="shared" si="4"/>
        <v>→個票</v>
      </c>
      <c r="M200" s="10" t="str">
        <f t="shared" si="5"/>
        <v>.../../個票/法適用　申請/law_1133.docx</v>
      </c>
      <c r="N200" s="10"/>
      <c r="O200" s="10"/>
      <c r="P200" s="6" t="s">
        <v>625</v>
      </c>
    </row>
    <row r="201" spans="1:16" ht="25.95" customHeight="1" x14ac:dyDescent="0.2">
      <c r="A201" s="5" t="s">
        <v>423</v>
      </c>
      <c r="B201" s="9">
        <f>SUBTOTAL(3,A$1:A201)-1</f>
        <v>187</v>
      </c>
      <c r="C201" s="6" t="s">
        <v>754</v>
      </c>
      <c r="D201" s="6" t="s">
        <v>425</v>
      </c>
      <c r="E201" s="6" t="s">
        <v>755</v>
      </c>
      <c r="F201" s="6" t="s">
        <v>0</v>
      </c>
      <c r="G201" s="6" t="s">
        <v>139</v>
      </c>
      <c r="H201" s="5" t="s">
        <v>756</v>
      </c>
      <c r="I201" s="5" t="s">
        <v>757</v>
      </c>
      <c r="J201" s="5" t="s">
        <v>0</v>
      </c>
      <c r="K201" s="12" t="s">
        <v>58</v>
      </c>
      <c r="L201" s="32" t="str">
        <f t="shared" si="4"/>
        <v>→個票</v>
      </c>
      <c r="M201" s="10" t="str">
        <f t="shared" si="5"/>
        <v>.../../個票/法適用　申請/law_0502.docx</v>
      </c>
      <c r="N201" s="10"/>
      <c r="O201" s="10"/>
      <c r="P201" s="6" t="s">
        <v>625</v>
      </c>
    </row>
    <row r="202" spans="1:16" ht="25.95" customHeight="1" x14ac:dyDescent="0.2">
      <c r="A202" s="5" t="s">
        <v>423</v>
      </c>
      <c r="B202" s="9">
        <f>SUBTOTAL(3,A$1:A202)-1</f>
        <v>188</v>
      </c>
      <c r="C202" s="6" t="s">
        <v>758</v>
      </c>
      <c r="D202" s="6" t="s">
        <v>425</v>
      </c>
      <c r="E202" s="6" t="s">
        <v>759</v>
      </c>
      <c r="F202" s="6" t="s">
        <v>0</v>
      </c>
      <c r="G202" s="6" t="s">
        <v>139</v>
      </c>
      <c r="H202" s="5" t="s">
        <v>760</v>
      </c>
      <c r="I202" s="5" t="s">
        <v>761</v>
      </c>
      <c r="J202" s="5" t="s">
        <v>0</v>
      </c>
      <c r="K202" s="12" t="s">
        <v>0</v>
      </c>
      <c r="L202" s="32" t="str">
        <f t="shared" si="4"/>
        <v>→個票</v>
      </c>
      <c r="M202" s="10" t="str">
        <f t="shared" si="5"/>
        <v>.../../個票/法適用　申請/law_0503.docx</v>
      </c>
      <c r="N202" s="10"/>
      <c r="O202" s="10"/>
      <c r="P202" s="6" t="s">
        <v>625</v>
      </c>
    </row>
    <row r="203" spans="1:16" ht="25.95" customHeight="1" x14ac:dyDescent="0.2">
      <c r="A203" s="5" t="s">
        <v>423</v>
      </c>
      <c r="B203" s="9">
        <f>SUBTOTAL(3,A$1:A203)-1</f>
        <v>189</v>
      </c>
      <c r="C203" s="6" t="s">
        <v>762</v>
      </c>
      <c r="D203" s="6" t="s">
        <v>425</v>
      </c>
      <c r="E203" s="6" t="s">
        <v>763</v>
      </c>
      <c r="F203" s="6" t="s">
        <v>0</v>
      </c>
      <c r="G203" s="6" t="s">
        <v>74</v>
      </c>
      <c r="H203" s="5" t="s">
        <v>764</v>
      </c>
      <c r="I203" s="5" t="s">
        <v>765</v>
      </c>
      <c r="J203" s="5" t="s">
        <v>0</v>
      </c>
      <c r="K203" s="12" t="s">
        <v>58</v>
      </c>
      <c r="L203" s="32" t="str">
        <f t="shared" si="4"/>
        <v>→個票</v>
      </c>
      <c r="M203" s="10" t="str">
        <f t="shared" si="5"/>
        <v>.../../個票/法適用　申請/law_0508.docx</v>
      </c>
      <c r="N203" s="10"/>
      <c r="O203" s="10"/>
      <c r="P203" s="6" t="s">
        <v>625</v>
      </c>
    </row>
    <row r="204" spans="1:16" ht="25.95" customHeight="1" x14ac:dyDescent="0.2">
      <c r="A204" s="5" t="s">
        <v>423</v>
      </c>
      <c r="B204" s="9">
        <f>SUBTOTAL(3,A$1:A204)-1</f>
        <v>190</v>
      </c>
      <c r="C204" s="6" t="s">
        <v>766</v>
      </c>
      <c r="D204" s="6" t="s">
        <v>425</v>
      </c>
      <c r="E204" s="6" t="s">
        <v>767</v>
      </c>
      <c r="F204" s="6" t="s">
        <v>0</v>
      </c>
      <c r="G204" s="6" t="s">
        <v>74</v>
      </c>
      <c r="H204" s="5" t="s">
        <v>768</v>
      </c>
      <c r="I204" s="5" t="s">
        <v>769</v>
      </c>
      <c r="J204" s="5" t="s">
        <v>0</v>
      </c>
      <c r="K204" s="12" t="s">
        <v>0</v>
      </c>
      <c r="L204" s="32" t="str">
        <f t="shared" si="4"/>
        <v>→個票</v>
      </c>
      <c r="M204" s="10" t="str">
        <f t="shared" si="5"/>
        <v>.../../個票/法適用　申請/law_0509.docx</v>
      </c>
      <c r="N204" s="10"/>
      <c r="O204" s="10"/>
      <c r="P204" s="6" t="s">
        <v>625</v>
      </c>
    </row>
    <row r="205" spans="1:16" ht="25.95" customHeight="1" x14ac:dyDescent="0.2">
      <c r="A205" s="5" t="s">
        <v>770</v>
      </c>
      <c r="B205" s="9">
        <f>SUBTOTAL(3,A$1:A205)-1</f>
        <v>191</v>
      </c>
      <c r="C205" s="6" t="s">
        <v>263</v>
      </c>
      <c r="D205" s="6" t="s">
        <v>771</v>
      </c>
      <c r="E205" s="6" t="s">
        <v>627</v>
      </c>
      <c r="F205" s="6" t="s">
        <v>0</v>
      </c>
      <c r="G205" s="6" t="s">
        <v>212</v>
      </c>
      <c r="H205" s="5" t="s">
        <v>772</v>
      </c>
      <c r="I205" s="5" t="s">
        <v>772</v>
      </c>
      <c r="J205" s="5" t="s">
        <v>0</v>
      </c>
      <c r="K205" s="12" t="s">
        <v>0</v>
      </c>
      <c r="L205" s="32" t="str">
        <f t="shared" si="4"/>
        <v>→個票</v>
      </c>
      <c r="M205" s="10" t="str">
        <f t="shared" si="5"/>
        <v>.../../個票/法適用　申請/law_1087.docx</v>
      </c>
      <c r="N205" s="10"/>
      <c r="O205" s="10"/>
      <c r="P205" s="6" t="s">
        <v>625</v>
      </c>
    </row>
    <row r="206" spans="1:16" ht="69" customHeight="1" x14ac:dyDescent="0.2">
      <c r="A206" s="5" t="s">
        <v>770</v>
      </c>
      <c r="B206" s="9">
        <f>SUBTOTAL(3,A$1:A206)-1</f>
        <v>192</v>
      </c>
      <c r="C206" s="6" t="s">
        <v>773</v>
      </c>
      <c r="D206" s="6" t="s">
        <v>771</v>
      </c>
      <c r="E206" s="6" t="s">
        <v>774</v>
      </c>
      <c r="F206" s="6" t="s">
        <v>0</v>
      </c>
      <c r="G206" s="6" t="s">
        <v>231</v>
      </c>
      <c r="H206" s="5" t="s">
        <v>775</v>
      </c>
      <c r="I206" s="5" t="s">
        <v>775</v>
      </c>
      <c r="J206" s="5" t="s">
        <v>0</v>
      </c>
      <c r="K206" s="12" t="s">
        <v>0</v>
      </c>
      <c r="L206" s="32" t="str">
        <f t="shared" ref="L206:L272" si="6">HYPERLINK(M206,"→個票")</f>
        <v>→個票</v>
      </c>
      <c r="M206" s="10" t="str">
        <f t="shared" ref="M206:M272" si="7">".../../個票/法適用　申請/law_"&amp;I206&amp;".docx"</f>
        <v>.../../個票/法適用　申請/law_1571.docx</v>
      </c>
      <c r="N206" s="10"/>
      <c r="O206" s="10"/>
      <c r="P206" s="6" t="s">
        <v>625</v>
      </c>
    </row>
    <row r="207" spans="1:16" ht="69" customHeight="1" x14ac:dyDescent="0.2">
      <c r="A207" s="5" t="s">
        <v>770</v>
      </c>
      <c r="B207" s="9">
        <f>SUBTOTAL(3,A$1:A207)-1</f>
        <v>193</v>
      </c>
      <c r="C207" s="6" t="s">
        <v>776</v>
      </c>
      <c r="D207" s="6" t="s">
        <v>771</v>
      </c>
      <c r="E207" s="6" t="s">
        <v>777</v>
      </c>
      <c r="F207" s="6" t="s">
        <v>0</v>
      </c>
      <c r="G207" s="6" t="s">
        <v>212</v>
      </c>
      <c r="H207" s="5" t="s">
        <v>778</v>
      </c>
      <c r="I207" s="5" t="s">
        <v>778</v>
      </c>
      <c r="J207" s="5" t="s">
        <v>0</v>
      </c>
      <c r="K207" s="12" t="s">
        <v>0</v>
      </c>
      <c r="L207" s="32" t="str">
        <f t="shared" si="6"/>
        <v>→個票</v>
      </c>
      <c r="M207" s="10" t="str">
        <f t="shared" si="7"/>
        <v>.../../個票/法適用　申請/law_1568.docx</v>
      </c>
      <c r="N207" s="10"/>
      <c r="O207" s="10"/>
      <c r="P207" s="6" t="s">
        <v>625</v>
      </c>
    </row>
    <row r="208" spans="1:16" ht="69" customHeight="1" x14ac:dyDescent="0.2">
      <c r="A208" s="5" t="s">
        <v>770</v>
      </c>
      <c r="B208" s="9">
        <f>SUBTOTAL(3,A$1:A208)-1</f>
        <v>194</v>
      </c>
      <c r="C208" s="6" t="s">
        <v>779</v>
      </c>
      <c r="D208" s="6" t="s">
        <v>771</v>
      </c>
      <c r="E208" s="6" t="s">
        <v>780</v>
      </c>
      <c r="F208" s="6" t="s">
        <v>0</v>
      </c>
      <c r="G208" s="6" t="s">
        <v>149</v>
      </c>
      <c r="H208" s="5" t="s">
        <v>781</v>
      </c>
      <c r="I208" s="5" t="s">
        <v>781</v>
      </c>
      <c r="J208" s="5" t="s">
        <v>0</v>
      </c>
      <c r="K208" s="12" t="s">
        <v>0</v>
      </c>
      <c r="L208" s="32" t="str">
        <f t="shared" si="6"/>
        <v>→個票</v>
      </c>
      <c r="M208" s="10" t="str">
        <f t="shared" si="7"/>
        <v>.../../個票/法適用　申請/law_1574.docx</v>
      </c>
      <c r="N208" s="10"/>
      <c r="O208" s="10"/>
      <c r="P208" s="6" t="s">
        <v>625</v>
      </c>
    </row>
    <row r="209" spans="1:16" ht="22.5" customHeight="1" x14ac:dyDescent="0.2">
      <c r="A209" s="8"/>
      <c r="B209" s="31" t="str">
        <f>"◎"&amp;P210</f>
        <v>◎環境部 環境衛生課</v>
      </c>
      <c r="C209" s="28"/>
      <c r="D209" s="28"/>
      <c r="E209" s="29"/>
      <c r="F209" s="29"/>
      <c r="G209" s="29"/>
      <c r="H209" s="29"/>
      <c r="I209" s="29"/>
      <c r="J209" s="29"/>
      <c r="K209" s="29"/>
      <c r="L209" s="29"/>
      <c r="M209" s="29"/>
      <c r="N209" s="29"/>
      <c r="O209" s="29"/>
      <c r="P209" s="30" t="str">
        <f>P210</f>
        <v>環境部 環境衛生課</v>
      </c>
    </row>
    <row r="210" spans="1:16" ht="58.2" customHeight="1" x14ac:dyDescent="0.2">
      <c r="A210" s="5" t="s">
        <v>782</v>
      </c>
      <c r="B210" s="9">
        <f>SUBTOTAL(3,A$1:A210)-1</f>
        <v>195</v>
      </c>
      <c r="C210" s="6" t="s">
        <v>783</v>
      </c>
      <c r="D210" s="6" t="s">
        <v>784</v>
      </c>
      <c r="E210" s="6" t="s">
        <v>785</v>
      </c>
      <c r="F210" s="6" t="s">
        <v>0</v>
      </c>
      <c r="G210" s="6" t="s">
        <v>149</v>
      </c>
      <c r="H210" s="5" t="s">
        <v>786</v>
      </c>
      <c r="I210" s="5" t="s">
        <v>786</v>
      </c>
      <c r="J210" s="5" t="s">
        <v>0</v>
      </c>
      <c r="K210" s="12" t="s">
        <v>58</v>
      </c>
      <c r="L210" s="32" t="str">
        <f t="shared" si="6"/>
        <v>→個票</v>
      </c>
      <c r="M210" s="10" t="str">
        <f t="shared" si="7"/>
        <v>.../../個票/法適用　申請/law_5056.docx</v>
      </c>
      <c r="N210" s="10"/>
      <c r="O210" s="10"/>
      <c r="P210" s="6" t="s">
        <v>787</v>
      </c>
    </row>
    <row r="211" spans="1:16" ht="58.2" customHeight="1" x14ac:dyDescent="0.2">
      <c r="A211" s="5" t="s">
        <v>788</v>
      </c>
      <c r="B211" s="9">
        <f>SUBTOTAL(3,A$1:A211)-1</f>
        <v>196</v>
      </c>
      <c r="C211" s="6" t="s">
        <v>789</v>
      </c>
      <c r="D211" s="6" t="s">
        <v>790</v>
      </c>
      <c r="E211" s="6" t="s">
        <v>791</v>
      </c>
      <c r="F211" s="6" t="s">
        <v>0</v>
      </c>
      <c r="G211" s="6" t="s">
        <v>149</v>
      </c>
      <c r="H211" s="5" t="s">
        <v>792</v>
      </c>
      <c r="I211" s="5" t="s">
        <v>793</v>
      </c>
      <c r="J211" s="5" t="s">
        <v>0</v>
      </c>
      <c r="K211" s="12" t="s">
        <v>0</v>
      </c>
      <c r="L211" s="32" t="str">
        <f t="shared" si="6"/>
        <v>→個票</v>
      </c>
      <c r="M211" s="10" t="str">
        <f t="shared" si="7"/>
        <v>.../../個票/法適用　申請/law_0202.docx</v>
      </c>
      <c r="N211" s="10"/>
      <c r="O211" s="10"/>
      <c r="P211" s="6" t="s">
        <v>787</v>
      </c>
    </row>
    <row r="212" spans="1:16" ht="58.2" customHeight="1" x14ac:dyDescent="0.2">
      <c r="A212" s="5" t="s">
        <v>788</v>
      </c>
      <c r="B212" s="9">
        <f>SUBTOTAL(3,A$1:A212)-1</f>
        <v>197</v>
      </c>
      <c r="C212" s="6" t="s">
        <v>794</v>
      </c>
      <c r="D212" s="6" t="s">
        <v>790</v>
      </c>
      <c r="E212" s="6" t="s">
        <v>795</v>
      </c>
      <c r="F212" s="6" t="s">
        <v>0</v>
      </c>
      <c r="G212" s="6" t="s">
        <v>149</v>
      </c>
      <c r="H212" s="5" t="s">
        <v>796</v>
      </c>
      <c r="I212" s="5" t="s">
        <v>797</v>
      </c>
      <c r="J212" s="5" t="s">
        <v>0</v>
      </c>
      <c r="K212" s="12" t="s">
        <v>0</v>
      </c>
      <c r="L212" s="32" t="str">
        <f t="shared" si="6"/>
        <v>→個票</v>
      </c>
      <c r="M212" s="10" t="str">
        <f t="shared" si="7"/>
        <v>.../../個票/法適用　申請/law_0203.docx</v>
      </c>
      <c r="N212" s="10"/>
      <c r="O212" s="10"/>
      <c r="P212" s="6" t="s">
        <v>787</v>
      </c>
    </row>
    <row r="213" spans="1:16" ht="58.2" customHeight="1" x14ac:dyDescent="0.2">
      <c r="A213" s="5" t="s">
        <v>788</v>
      </c>
      <c r="B213" s="9">
        <f>SUBTOTAL(3,A$1:A213)-1</f>
        <v>198</v>
      </c>
      <c r="C213" s="6" t="s">
        <v>798</v>
      </c>
      <c r="D213" s="6" t="s">
        <v>790</v>
      </c>
      <c r="E213" s="6" t="s">
        <v>799</v>
      </c>
      <c r="F213" s="6" t="s">
        <v>0</v>
      </c>
      <c r="G213" s="6" t="s">
        <v>149</v>
      </c>
      <c r="H213" s="5" t="s">
        <v>800</v>
      </c>
      <c r="I213" s="5" t="s">
        <v>801</v>
      </c>
      <c r="J213" s="5" t="s">
        <v>0</v>
      </c>
      <c r="K213" s="12" t="s">
        <v>0</v>
      </c>
      <c r="L213" s="32" t="str">
        <f t="shared" si="6"/>
        <v>→個票</v>
      </c>
      <c r="M213" s="10" t="str">
        <f t="shared" si="7"/>
        <v>.../../個票/法適用　申請/law_0204.docx</v>
      </c>
      <c r="N213" s="10"/>
      <c r="O213" s="10"/>
      <c r="P213" s="6" t="s">
        <v>787</v>
      </c>
    </row>
    <row r="214" spans="1:16" ht="58.2" customHeight="1" x14ac:dyDescent="0.2">
      <c r="A214" s="5" t="s">
        <v>788</v>
      </c>
      <c r="B214" s="9">
        <f>SUBTOTAL(3,A$1:A214)-1</f>
        <v>199</v>
      </c>
      <c r="C214" s="6" t="s">
        <v>802</v>
      </c>
      <c r="D214" s="6" t="s">
        <v>790</v>
      </c>
      <c r="E214" s="6" t="s">
        <v>803</v>
      </c>
      <c r="F214" s="6" t="s">
        <v>0</v>
      </c>
      <c r="G214" s="6" t="s">
        <v>149</v>
      </c>
      <c r="H214" s="5" t="s">
        <v>804</v>
      </c>
      <c r="I214" s="5" t="s">
        <v>805</v>
      </c>
      <c r="J214" s="5" t="s">
        <v>0</v>
      </c>
      <c r="K214" s="12" t="s">
        <v>0</v>
      </c>
      <c r="L214" s="32" t="str">
        <f t="shared" si="6"/>
        <v>→個票</v>
      </c>
      <c r="M214" s="10" t="str">
        <f t="shared" si="7"/>
        <v>.../../個票/法適用　申請/law_0205.docx</v>
      </c>
      <c r="N214" s="10"/>
      <c r="O214" s="10"/>
      <c r="P214" s="6" t="s">
        <v>787</v>
      </c>
    </row>
    <row r="215" spans="1:16" ht="58.2" customHeight="1" x14ac:dyDescent="0.2">
      <c r="A215" s="5" t="s">
        <v>788</v>
      </c>
      <c r="B215" s="9">
        <f>SUBTOTAL(3,A$1:A215)-1</f>
        <v>200</v>
      </c>
      <c r="C215" s="6" t="s">
        <v>806</v>
      </c>
      <c r="D215" s="6" t="s">
        <v>790</v>
      </c>
      <c r="E215" s="6" t="s">
        <v>807</v>
      </c>
      <c r="F215" s="6" t="s">
        <v>0</v>
      </c>
      <c r="G215" s="6" t="s">
        <v>149</v>
      </c>
      <c r="H215" s="5" t="s">
        <v>808</v>
      </c>
      <c r="I215" s="5" t="s">
        <v>809</v>
      </c>
      <c r="J215" s="5" t="s">
        <v>0</v>
      </c>
      <c r="K215" s="12" t="s">
        <v>0</v>
      </c>
      <c r="L215" s="32" t="str">
        <f t="shared" si="6"/>
        <v>→個票</v>
      </c>
      <c r="M215" s="10" t="str">
        <f t="shared" si="7"/>
        <v>.../../個票/法適用　申請/law_0206.docx</v>
      </c>
      <c r="N215" s="10"/>
      <c r="O215" s="10"/>
      <c r="P215" s="6" t="s">
        <v>787</v>
      </c>
    </row>
    <row r="216" spans="1:16" ht="25.95" customHeight="1" x14ac:dyDescent="0.2">
      <c r="A216" s="5" t="s">
        <v>788</v>
      </c>
      <c r="B216" s="9">
        <f>SUBTOTAL(3,A$1:A216)-1</f>
        <v>201</v>
      </c>
      <c r="C216" s="6" t="s">
        <v>810</v>
      </c>
      <c r="D216" s="6" t="s">
        <v>790</v>
      </c>
      <c r="E216" s="6" t="s">
        <v>811</v>
      </c>
      <c r="F216" s="6" t="s">
        <v>0</v>
      </c>
      <c r="G216" s="6" t="s">
        <v>74</v>
      </c>
      <c r="H216" s="5" t="s">
        <v>812</v>
      </c>
      <c r="I216" s="5" t="s">
        <v>812</v>
      </c>
      <c r="J216" s="5" t="s">
        <v>0</v>
      </c>
      <c r="K216" s="12" t="s">
        <v>0</v>
      </c>
      <c r="L216" s="32" t="str">
        <f t="shared" si="6"/>
        <v>→個票</v>
      </c>
      <c r="M216" s="10" t="str">
        <f t="shared" si="7"/>
        <v>.../../個票/法適用　申請/law_1790.docx</v>
      </c>
      <c r="N216" s="10"/>
      <c r="O216" s="10"/>
      <c r="P216" s="6" t="s">
        <v>787</v>
      </c>
    </row>
    <row r="217" spans="1:16" ht="25.95" customHeight="1" x14ac:dyDescent="0.2">
      <c r="A217" s="5" t="s">
        <v>788</v>
      </c>
      <c r="B217" s="9">
        <f>SUBTOTAL(3,A$1:A217)-1</f>
        <v>202</v>
      </c>
      <c r="C217" s="6" t="s">
        <v>813</v>
      </c>
      <c r="D217" s="6" t="s">
        <v>790</v>
      </c>
      <c r="E217" s="6" t="s">
        <v>814</v>
      </c>
      <c r="F217" s="6" t="s">
        <v>0</v>
      </c>
      <c r="G217" s="6" t="s">
        <v>316</v>
      </c>
      <c r="H217" s="5" t="s">
        <v>815</v>
      </c>
      <c r="I217" s="5" t="s">
        <v>816</v>
      </c>
      <c r="J217" s="5" t="s">
        <v>0</v>
      </c>
      <c r="K217" s="12" t="s">
        <v>0</v>
      </c>
      <c r="L217" s="32" t="str">
        <f t="shared" si="6"/>
        <v>→個票</v>
      </c>
      <c r="M217" s="10" t="str">
        <f t="shared" si="7"/>
        <v>.../../個票/法適用　申請/law_0207.docx</v>
      </c>
      <c r="N217" s="10"/>
      <c r="O217" s="10"/>
      <c r="P217" s="6" t="s">
        <v>787</v>
      </c>
    </row>
    <row r="218" spans="1:16" ht="25.95" customHeight="1" x14ac:dyDescent="0.2">
      <c r="A218" s="5" t="s">
        <v>788</v>
      </c>
      <c r="B218" s="9">
        <f>SUBTOTAL(3,A$1:A218)-1</f>
        <v>203</v>
      </c>
      <c r="C218" s="6" t="s">
        <v>817</v>
      </c>
      <c r="D218" s="6" t="s">
        <v>790</v>
      </c>
      <c r="E218" s="6" t="s">
        <v>818</v>
      </c>
      <c r="F218" s="6" t="s">
        <v>0</v>
      </c>
      <c r="G218" s="6" t="s">
        <v>316</v>
      </c>
      <c r="H218" s="5" t="s">
        <v>819</v>
      </c>
      <c r="I218" s="5" t="s">
        <v>820</v>
      </c>
      <c r="J218" s="5" t="s">
        <v>0</v>
      </c>
      <c r="K218" s="12" t="s">
        <v>0</v>
      </c>
      <c r="L218" s="32" t="str">
        <f t="shared" si="6"/>
        <v>→個票</v>
      </c>
      <c r="M218" s="10" t="str">
        <f t="shared" si="7"/>
        <v>.../../個票/法適用　申請/law_0208.docx</v>
      </c>
      <c r="N218" s="10"/>
      <c r="O218" s="10"/>
      <c r="P218" s="6" t="s">
        <v>787</v>
      </c>
    </row>
    <row r="219" spans="1:16" ht="25.95" customHeight="1" x14ac:dyDescent="0.2">
      <c r="A219" s="5" t="s">
        <v>788</v>
      </c>
      <c r="B219" s="9">
        <f>SUBTOTAL(3,A$1:A219)-1</f>
        <v>204</v>
      </c>
      <c r="C219" s="6" t="s">
        <v>821</v>
      </c>
      <c r="D219" s="6" t="s">
        <v>790</v>
      </c>
      <c r="E219" s="6" t="s">
        <v>822</v>
      </c>
      <c r="F219" s="6" t="s">
        <v>0</v>
      </c>
      <c r="G219" s="6" t="s">
        <v>304</v>
      </c>
      <c r="H219" s="5" t="s">
        <v>823</v>
      </c>
      <c r="I219" s="5" t="s">
        <v>824</v>
      </c>
      <c r="J219" s="5" t="s">
        <v>0</v>
      </c>
      <c r="K219" s="12" t="s">
        <v>0</v>
      </c>
      <c r="L219" s="32" t="str">
        <f t="shared" si="6"/>
        <v>→個票</v>
      </c>
      <c r="M219" s="10" t="str">
        <f t="shared" si="7"/>
        <v>.../../個票/法適用　申請/law_0209.docx</v>
      </c>
      <c r="N219" s="10"/>
      <c r="O219" s="10"/>
      <c r="P219" s="6" t="s">
        <v>787</v>
      </c>
    </row>
    <row r="220" spans="1:16" ht="58.2" customHeight="1" x14ac:dyDescent="0.2">
      <c r="A220" s="5" t="s">
        <v>788</v>
      </c>
      <c r="B220" s="9">
        <f>SUBTOTAL(3,A$1:A220)-1</f>
        <v>205</v>
      </c>
      <c r="C220" s="6" t="s">
        <v>825</v>
      </c>
      <c r="D220" s="6" t="s">
        <v>790</v>
      </c>
      <c r="E220" s="6" t="s">
        <v>694</v>
      </c>
      <c r="F220" s="6" t="s">
        <v>0</v>
      </c>
      <c r="G220" s="6" t="s">
        <v>149</v>
      </c>
      <c r="H220" s="5" t="s">
        <v>826</v>
      </c>
      <c r="I220" s="5" t="s">
        <v>827</v>
      </c>
      <c r="J220" s="5" t="s">
        <v>0</v>
      </c>
      <c r="K220" s="12" t="s">
        <v>0</v>
      </c>
      <c r="L220" s="32" t="str">
        <f t="shared" si="6"/>
        <v>→個票</v>
      </c>
      <c r="M220" s="10" t="str">
        <f t="shared" si="7"/>
        <v>.../../個票/法適用　申請/law_0210.docx</v>
      </c>
      <c r="N220" s="10"/>
      <c r="O220" s="10"/>
      <c r="P220" s="6" t="s">
        <v>787</v>
      </c>
    </row>
    <row r="221" spans="1:16" ht="58.2" customHeight="1" x14ac:dyDescent="0.2">
      <c r="A221" s="5" t="s">
        <v>788</v>
      </c>
      <c r="B221" s="9">
        <f>SUBTOTAL(3,A$1:A221)-1</f>
        <v>206</v>
      </c>
      <c r="C221" s="6" t="s">
        <v>828</v>
      </c>
      <c r="D221" s="6" t="s">
        <v>790</v>
      </c>
      <c r="E221" s="6" t="s">
        <v>829</v>
      </c>
      <c r="F221" s="6" t="s">
        <v>0</v>
      </c>
      <c r="G221" s="6" t="s">
        <v>149</v>
      </c>
      <c r="H221" s="5" t="s">
        <v>830</v>
      </c>
      <c r="I221" s="5" t="s">
        <v>831</v>
      </c>
      <c r="J221" s="5" t="s">
        <v>0</v>
      </c>
      <c r="K221" s="12" t="s">
        <v>0</v>
      </c>
      <c r="L221" s="32" t="str">
        <f t="shared" si="6"/>
        <v>→個票</v>
      </c>
      <c r="M221" s="10" t="str">
        <f t="shared" si="7"/>
        <v>.../../個票/法適用　申請/law_0211.docx</v>
      </c>
      <c r="N221" s="10"/>
      <c r="O221" s="10"/>
      <c r="P221" s="6" t="s">
        <v>787</v>
      </c>
    </row>
    <row r="222" spans="1:16" ht="25.95" customHeight="1" x14ac:dyDescent="0.2">
      <c r="A222" s="5" t="s">
        <v>832</v>
      </c>
      <c r="B222" s="9">
        <f>SUBTOTAL(3,A$1:A222)-1</f>
        <v>207</v>
      </c>
      <c r="C222" s="6" t="s">
        <v>833</v>
      </c>
      <c r="D222" s="6" t="s">
        <v>834</v>
      </c>
      <c r="E222" s="6" t="s">
        <v>835</v>
      </c>
      <c r="F222" s="6" t="s">
        <v>0</v>
      </c>
      <c r="G222" s="6" t="s">
        <v>74</v>
      </c>
      <c r="H222" s="5" t="s">
        <v>836</v>
      </c>
      <c r="I222" s="5" t="s">
        <v>836</v>
      </c>
      <c r="J222" s="5" t="s">
        <v>0</v>
      </c>
      <c r="K222" s="12" t="s">
        <v>0</v>
      </c>
      <c r="L222" s="32" t="str">
        <f t="shared" si="6"/>
        <v>→個票</v>
      </c>
      <c r="M222" s="10" t="str">
        <f t="shared" si="7"/>
        <v>.../../個票/法適用　申請/law_1914.docx</v>
      </c>
      <c r="N222" s="10"/>
      <c r="O222" s="10"/>
      <c r="P222" s="6" t="s">
        <v>787</v>
      </c>
    </row>
    <row r="223" spans="1:16" ht="25.95" customHeight="1" x14ac:dyDescent="0.2">
      <c r="A223" s="5" t="s">
        <v>832</v>
      </c>
      <c r="B223" s="9">
        <f>SUBTOTAL(3,A$1:A223)-1</f>
        <v>208</v>
      </c>
      <c r="C223" s="6" t="s">
        <v>837</v>
      </c>
      <c r="D223" s="6" t="s">
        <v>834</v>
      </c>
      <c r="E223" s="6" t="s">
        <v>838</v>
      </c>
      <c r="F223" s="6" t="s">
        <v>0</v>
      </c>
      <c r="G223" s="6" t="s">
        <v>304</v>
      </c>
      <c r="H223" s="5" t="s">
        <v>839</v>
      </c>
      <c r="I223" s="5" t="s">
        <v>839</v>
      </c>
      <c r="J223" s="5" t="s">
        <v>0</v>
      </c>
      <c r="K223" s="12" t="s">
        <v>0</v>
      </c>
      <c r="L223" s="32" t="str">
        <f t="shared" si="6"/>
        <v>→個票</v>
      </c>
      <c r="M223" s="10" t="str">
        <f t="shared" si="7"/>
        <v>.../../個票/法適用　申請/law_1915.docx</v>
      </c>
      <c r="N223" s="10"/>
      <c r="O223" s="10"/>
      <c r="P223" s="6" t="s">
        <v>787</v>
      </c>
    </row>
    <row r="224" spans="1:16" ht="25.95" customHeight="1" x14ac:dyDescent="0.2">
      <c r="A224" s="5" t="s">
        <v>840</v>
      </c>
      <c r="B224" s="9">
        <f>SUBTOTAL(3,A$1:A224)-1</f>
        <v>209</v>
      </c>
      <c r="C224" s="6" t="s">
        <v>841</v>
      </c>
      <c r="D224" s="6" t="s">
        <v>842</v>
      </c>
      <c r="E224" s="6" t="s">
        <v>375</v>
      </c>
      <c r="F224" s="6" t="s">
        <v>0</v>
      </c>
      <c r="G224" s="6" t="s">
        <v>74</v>
      </c>
      <c r="H224" s="5" t="s">
        <v>843</v>
      </c>
      <c r="I224" s="5" t="s">
        <v>843</v>
      </c>
      <c r="J224" s="5" t="s">
        <v>0</v>
      </c>
      <c r="K224" s="12" t="s">
        <v>1</v>
      </c>
      <c r="L224" s="32" t="str">
        <f t="shared" si="6"/>
        <v>→個票</v>
      </c>
      <c r="M224" s="10" t="str">
        <f t="shared" si="7"/>
        <v>.../../個票/法適用　申請/law_1960.docx</v>
      </c>
      <c r="N224" s="10"/>
      <c r="O224" s="10"/>
      <c r="P224" s="6" t="s">
        <v>787</v>
      </c>
    </row>
    <row r="225" spans="1:16" ht="25.95" customHeight="1" x14ac:dyDescent="0.2">
      <c r="A225" s="5" t="s">
        <v>844</v>
      </c>
      <c r="B225" s="9">
        <f>SUBTOTAL(3,A$1:A225)-1</f>
        <v>210</v>
      </c>
      <c r="C225" s="6" t="s">
        <v>845</v>
      </c>
      <c r="D225" s="6" t="s">
        <v>846</v>
      </c>
      <c r="E225" s="6" t="s">
        <v>143</v>
      </c>
      <c r="F225" s="6" t="s">
        <v>0</v>
      </c>
      <c r="G225" s="6" t="s">
        <v>304</v>
      </c>
      <c r="H225" s="5" t="s">
        <v>847</v>
      </c>
      <c r="I225" s="5" t="s">
        <v>847</v>
      </c>
      <c r="J225" s="5" t="s">
        <v>0</v>
      </c>
      <c r="K225" s="12" t="s">
        <v>1</v>
      </c>
      <c r="L225" s="32" t="str">
        <f t="shared" si="6"/>
        <v>→個票</v>
      </c>
      <c r="M225" s="10" t="str">
        <f t="shared" si="7"/>
        <v>.../../個票/法適用　申請/law_1963.docx</v>
      </c>
      <c r="N225" s="10"/>
      <c r="O225" s="10"/>
      <c r="P225" s="6" t="s">
        <v>787</v>
      </c>
    </row>
    <row r="226" spans="1:16" ht="25.95" customHeight="1" x14ac:dyDescent="0.2">
      <c r="A226" s="5" t="s">
        <v>848</v>
      </c>
      <c r="B226" s="9">
        <f>SUBTOTAL(3,A$1:A226)-1</f>
        <v>211</v>
      </c>
      <c r="C226" s="6" t="s">
        <v>849</v>
      </c>
      <c r="D226" s="6" t="s">
        <v>850</v>
      </c>
      <c r="E226" s="6" t="s">
        <v>152</v>
      </c>
      <c r="F226" s="6" t="s">
        <v>0</v>
      </c>
      <c r="G226" s="6" t="s">
        <v>212</v>
      </c>
      <c r="H226" s="5" t="s">
        <v>851</v>
      </c>
      <c r="I226" s="5" t="s">
        <v>852</v>
      </c>
      <c r="J226" s="5" t="s">
        <v>0</v>
      </c>
      <c r="K226" s="12" t="s">
        <v>0</v>
      </c>
      <c r="L226" s="32" t="str">
        <f t="shared" si="6"/>
        <v>→個票</v>
      </c>
      <c r="M226" s="10" t="str">
        <f t="shared" si="7"/>
        <v>.../../個票/法適用　申請/law_0353.docx</v>
      </c>
      <c r="N226" s="10"/>
      <c r="O226" s="10"/>
      <c r="P226" s="6" t="s">
        <v>787</v>
      </c>
    </row>
    <row r="227" spans="1:16" ht="25.95" customHeight="1" x14ac:dyDescent="0.2">
      <c r="A227" s="5" t="s">
        <v>848</v>
      </c>
      <c r="B227" s="9">
        <f>SUBTOTAL(3,A$1:A227)-1</f>
        <v>212</v>
      </c>
      <c r="C227" s="6" t="s">
        <v>853</v>
      </c>
      <c r="D227" s="6" t="s">
        <v>850</v>
      </c>
      <c r="E227" s="6" t="s">
        <v>854</v>
      </c>
      <c r="F227" s="6" t="s">
        <v>0</v>
      </c>
      <c r="G227" s="6" t="s">
        <v>212</v>
      </c>
      <c r="H227" s="5" t="s">
        <v>855</v>
      </c>
      <c r="I227" s="5" t="s">
        <v>856</v>
      </c>
      <c r="J227" s="5" t="s">
        <v>0</v>
      </c>
      <c r="K227" s="12" t="s">
        <v>0</v>
      </c>
      <c r="L227" s="32" t="str">
        <f t="shared" si="6"/>
        <v>→個票</v>
      </c>
      <c r="M227" s="10" t="str">
        <f t="shared" si="7"/>
        <v>.../../個票/法適用　申請/law_0354.docx</v>
      </c>
      <c r="N227" s="10"/>
      <c r="O227" s="10"/>
      <c r="P227" s="6" t="s">
        <v>787</v>
      </c>
    </row>
    <row r="228" spans="1:16" ht="25.95" customHeight="1" x14ac:dyDescent="0.2">
      <c r="A228" s="5" t="s">
        <v>857</v>
      </c>
      <c r="B228" s="9">
        <f>SUBTOTAL(3,A$1:A228)-1</f>
        <v>213</v>
      </c>
      <c r="C228" s="6" t="s">
        <v>858</v>
      </c>
      <c r="D228" s="6" t="s">
        <v>859</v>
      </c>
      <c r="E228" s="6" t="s">
        <v>860</v>
      </c>
      <c r="F228" s="6" t="s">
        <v>0</v>
      </c>
      <c r="G228" s="6" t="s">
        <v>212</v>
      </c>
      <c r="H228" s="5" t="s">
        <v>861</v>
      </c>
      <c r="I228" s="5" t="s">
        <v>862</v>
      </c>
      <c r="J228" s="5" t="s">
        <v>0</v>
      </c>
      <c r="K228" s="12" t="s">
        <v>0</v>
      </c>
      <c r="L228" s="32" t="str">
        <f t="shared" si="6"/>
        <v>→個票</v>
      </c>
      <c r="M228" s="10" t="str">
        <f t="shared" si="7"/>
        <v>.../../個票/法適用　申請/law_0355.docx</v>
      </c>
      <c r="N228" s="10"/>
      <c r="O228" s="10"/>
      <c r="P228" s="6" t="s">
        <v>787</v>
      </c>
    </row>
    <row r="229" spans="1:16" ht="25.95" customHeight="1" x14ac:dyDescent="0.2">
      <c r="A229" s="5" t="s">
        <v>857</v>
      </c>
      <c r="B229" s="9">
        <f>SUBTOTAL(3,A$1:A229)-1</f>
        <v>214</v>
      </c>
      <c r="C229" s="6" t="s">
        <v>863</v>
      </c>
      <c r="D229" s="6" t="s">
        <v>859</v>
      </c>
      <c r="E229" s="6" t="s">
        <v>864</v>
      </c>
      <c r="F229" s="6" t="s">
        <v>0</v>
      </c>
      <c r="G229" s="6" t="s">
        <v>212</v>
      </c>
      <c r="H229" s="5" t="s">
        <v>865</v>
      </c>
      <c r="I229" s="5" t="s">
        <v>866</v>
      </c>
      <c r="J229" s="5" t="s">
        <v>0</v>
      </c>
      <c r="K229" s="12" t="s">
        <v>0</v>
      </c>
      <c r="L229" s="32" t="str">
        <f t="shared" si="6"/>
        <v>→個票</v>
      </c>
      <c r="M229" s="10" t="str">
        <f t="shared" si="7"/>
        <v>.../../個票/法適用　申請/law_0356.docx</v>
      </c>
      <c r="N229" s="10"/>
      <c r="O229" s="10"/>
      <c r="P229" s="6" t="s">
        <v>787</v>
      </c>
    </row>
    <row r="230" spans="1:16" ht="25.95" customHeight="1" x14ac:dyDescent="0.2">
      <c r="A230" s="5" t="s">
        <v>867</v>
      </c>
      <c r="B230" s="9">
        <f>SUBTOTAL(3,A$1:A230)-1</f>
        <v>215</v>
      </c>
      <c r="C230" s="6" t="s">
        <v>868</v>
      </c>
      <c r="D230" s="6" t="s">
        <v>869</v>
      </c>
      <c r="E230" s="6" t="s">
        <v>113</v>
      </c>
      <c r="F230" s="6" t="s">
        <v>0</v>
      </c>
      <c r="G230" s="6" t="s">
        <v>74</v>
      </c>
      <c r="H230" s="5" t="s">
        <v>870</v>
      </c>
      <c r="I230" s="5" t="s">
        <v>870</v>
      </c>
      <c r="J230" s="5" t="s">
        <v>0</v>
      </c>
      <c r="K230" s="12" t="s">
        <v>58</v>
      </c>
      <c r="L230" s="32" t="str">
        <f t="shared" si="6"/>
        <v>→個票</v>
      </c>
      <c r="M230" s="10" t="str">
        <f t="shared" si="7"/>
        <v>.../../個票/法適用　申請/law_1210.docx</v>
      </c>
      <c r="N230" s="10"/>
      <c r="O230" s="10"/>
      <c r="P230" s="6" t="s">
        <v>787</v>
      </c>
    </row>
    <row r="231" spans="1:16" ht="79.8" customHeight="1" x14ac:dyDescent="0.2">
      <c r="A231" s="5" t="s">
        <v>867</v>
      </c>
      <c r="B231" s="9">
        <f>SUBTOTAL(3,A$1:A231)-1</f>
        <v>216</v>
      </c>
      <c r="C231" s="6" t="s">
        <v>871</v>
      </c>
      <c r="D231" s="6" t="s">
        <v>869</v>
      </c>
      <c r="E231" s="6" t="s">
        <v>872</v>
      </c>
      <c r="F231" s="6" t="s">
        <v>0</v>
      </c>
      <c r="G231" s="6" t="s">
        <v>873</v>
      </c>
      <c r="H231" s="5" t="s">
        <v>874</v>
      </c>
      <c r="I231" s="5" t="s">
        <v>874</v>
      </c>
      <c r="J231" s="5" t="s">
        <v>0</v>
      </c>
      <c r="K231" s="12" t="s">
        <v>58</v>
      </c>
      <c r="L231" s="32" t="str">
        <f t="shared" si="6"/>
        <v>→個票</v>
      </c>
      <c r="M231" s="10" t="str">
        <f t="shared" si="7"/>
        <v>.../../個票/法適用　申請/law_1211.docx</v>
      </c>
      <c r="N231" s="10"/>
      <c r="O231" s="10"/>
      <c r="P231" s="6" t="s">
        <v>787</v>
      </c>
    </row>
    <row r="232" spans="1:16" ht="25.95" customHeight="1" x14ac:dyDescent="0.2">
      <c r="A232" s="5" t="s">
        <v>207</v>
      </c>
      <c r="B232" s="9">
        <f>SUBTOTAL(3,A$1:A232)-1</f>
        <v>217</v>
      </c>
      <c r="C232" s="6" t="s">
        <v>875</v>
      </c>
      <c r="D232" s="6" t="s">
        <v>209</v>
      </c>
      <c r="E232" s="6" t="s">
        <v>210</v>
      </c>
      <c r="F232" s="6" t="s">
        <v>876</v>
      </c>
      <c r="G232" s="6" t="s">
        <v>231</v>
      </c>
      <c r="H232" s="5" t="s">
        <v>877</v>
      </c>
      <c r="I232" s="5" t="s">
        <v>878</v>
      </c>
      <c r="J232" s="5" t="s">
        <v>0</v>
      </c>
      <c r="K232" s="12" t="s">
        <v>0</v>
      </c>
      <c r="L232" s="32" t="str">
        <f t="shared" si="6"/>
        <v>→個票</v>
      </c>
      <c r="M232" s="10" t="str">
        <f t="shared" si="7"/>
        <v>.../../個票/法適用　申請/law_0339-02.docx</v>
      </c>
      <c r="N232" s="10"/>
      <c r="O232" s="10"/>
      <c r="P232" s="6" t="s">
        <v>787</v>
      </c>
    </row>
    <row r="233" spans="1:16" ht="79.8" customHeight="1" x14ac:dyDescent="0.2">
      <c r="A233" s="5" t="s">
        <v>207</v>
      </c>
      <c r="B233" s="9">
        <f>SUBTOTAL(3,A$1:A233)-1</f>
        <v>218</v>
      </c>
      <c r="C233" s="6" t="s">
        <v>879</v>
      </c>
      <c r="D233" s="6" t="s">
        <v>209</v>
      </c>
      <c r="E233" s="6" t="s">
        <v>880</v>
      </c>
      <c r="F233" s="6" t="s">
        <v>0</v>
      </c>
      <c r="G233" s="6" t="s">
        <v>881</v>
      </c>
      <c r="H233" s="5" t="s">
        <v>882</v>
      </c>
      <c r="I233" s="5" t="s">
        <v>882</v>
      </c>
      <c r="J233" s="5" t="s">
        <v>0</v>
      </c>
      <c r="K233" s="12" t="s">
        <v>0</v>
      </c>
      <c r="L233" s="32" t="str">
        <f t="shared" si="6"/>
        <v>→個票</v>
      </c>
      <c r="M233" s="10" t="str">
        <f t="shared" si="7"/>
        <v>.../../個票/法適用　申請/law_5345.docx</v>
      </c>
      <c r="N233" s="10"/>
      <c r="O233" s="10"/>
      <c r="P233" s="6" t="s">
        <v>787</v>
      </c>
    </row>
    <row r="234" spans="1:16" ht="144.6" customHeight="1" x14ac:dyDescent="0.2">
      <c r="A234" s="5" t="s">
        <v>883</v>
      </c>
      <c r="B234" s="9">
        <f>SUBTOTAL(3,A$1:A234)-1</f>
        <v>219</v>
      </c>
      <c r="C234" s="6" t="s">
        <v>884</v>
      </c>
      <c r="D234" s="6" t="s">
        <v>885</v>
      </c>
      <c r="E234" s="6" t="s">
        <v>163</v>
      </c>
      <c r="F234" s="6" t="s">
        <v>0</v>
      </c>
      <c r="G234" s="6" t="s">
        <v>881</v>
      </c>
      <c r="H234" s="5" t="s">
        <v>886</v>
      </c>
      <c r="I234" s="5" t="s">
        <v>886</v>
      </c>
      <c r="J234" s="5" t="s">
        <v>178</v>
      </c>
      <c r="K234" s="12" t="s">
        <v>58</v>
      </c>
      <c r="L234" s="32" t="str">
        <f t="shared" si="6"/>
        <v>→個票</v>
      </c>
      <c r="M234" s="10" t="str">
        <f t="shared" si="7"/>
        <v>.../../個票/法適用　申請/law_3114.docx</v>
      </c>
      <c r="N234" s="10"/>
      <c r="O234" s="10"/>
      <c r="P234" s="6" t="s">
        <v>787</v>
      </c>
    </row>
    <row r="235" spans="1:16" ht="25.95" customHeight="1" x14ac:dyDescent="0.2">
      <c r="A235" s="5" t="s">
        <v>883</v>
      </c>
      <c r="B235" s="9">
        <f>SUBTOTAL(3,A$1:A235)-1</f>
        <v>220</v>
      </c>
      <c r="C235" s="6" t="s">
        <v>887</v>
      </c>
      <c r="D235" s="6" t="s">
        <v>885</v>
      </c>
      <c r="E235" s="6" t="s">
        <v>888</v>
      </c>
      <c r="F235" s="6" t="s">
        <v>0</v>
      </c>
      <c r="G235" s="6" t="s">
        <v>889</v>
      </c>
      <c r="H235" s="5" t="s">
        <v>890</v>
      </c>
      <c r="I235" s="5" t="s">
        <v>890</v>
      </c>
      <c r="J235" s="5" t="s">
        <v>178</v>
      </c>
      <c r="K235" s="12" t="s">
        <v>58</v>
      </c>
      <c r="L235" s="32" t="str">
        <f t="shared" si="6"/>
        <v>→個票</v>
      </c>
      <c r="M235" s="10" t="str">
        <f t="shared" si="7"/>
        <v>.../../個票/法適用　申請/law_3115.docx</v>
      </c>
      <c r="N235" s="10"/>
      <c r="O235" s="10"/>
      <c r="P235" s="6" t="s">
        <v>787</v>
      </c>
    </row>
    <row r="236" spans="1:16" ht="25.95" customHeight="1" x14ac:dyDescent="0.2">
      <c r="A236" s="5" t="s">
        <v>883</v>
      </c>
      <c r="B236" s="9">
        <f>SUBTOTAL(3,A$1:A236)-1</f>
        <v>221</v>
      </c>
      <c r="C236" s="6" t="s">
        <v>891</v>
      </c>
      <c r="D236" s="6" t="s">
        <v>885</v>
      </c>
      <c r="E236" s="6" t="s">
        <v>892</v>
      </c>
      <c r="F236" s="6" t="s">
        <v>0</v>
      </c>
      <c r="G236" s="6" t="s">
        <v>44</v>
      </c>
      <c r="H236" s="5" t="s">
        <v>893</v>
      </c>
      <c r="I236" s="5" t="s">
        <v>893</v>
      </c>
      <c r="J236" s="5" t="s">
        <v>178</v>
      </c>
      <c r="K236" s="12" t="s">
        <v>58</v>
      </c>
      <c r="L236" s="32" t="str">
        <f t="shared" si="6"/>
        <v>→個票</v>
      </c>
      <c r="M236" s="10" t="str">
        <f t="shared" si="7"/>
        <v>.../../個票/法適用　申請/law_3116.docx</v>
      </c>
      <c r="N236" s="10"/>
      <c r="O236" s="10"/>
      <c r="P236" s="6" t="s">
        <v>787</v>
      </c>
    </row>
    <row r="237" spans="1:16" ht="25.95" customHeight="1" x14ac:dyDescent="0.2">
      <c r="A237" s="5" t="s">
        <v>883</v>
      </c>
      <c r="B237" s="9">
        <f>SUBTOTAL(3,A$1:A237)-1</f>
        <v>222</v>
      </c>
      <c r="C237" s="6" t="s">
        <v>894</v>
      </c>
      <c r="D237" s="6" t="s">
        <v>885</v>
      </c>
      <c r="E237" s="6" t="s">
        <v>895</v>
      </c>
      <c r="F237" s="6" t="s">
        <v>0</v>
      </c>
      <c r="G237" s="6" t="s">
        <v>44</v>
      </c>
      <c r="H237" s="5" t="s">
        <v>896</v>
      </c>
      <c r="I237" s="5" t="s">
        <v>896</v>
      </c>
      <c r="J237" s="5" t="s">
        <v>178</v>
      </c>
      <c r="K237" s="12" t="s">
        <v>58</v>
      </c>
      <c r="L237" s="32" t="str">
        <f t="shared" si="6"/>
        <v>→個票</v>
      </c>
      <c r="M237" s="10" t="str">
        <f t="shared" si="7"/>
        <v>.../../個票/法適用　申請/law_3117.docx</v>
      </c>
      <c r="N237" s="10"/>
      <c r="O237" s="10"/>
      <c r="P237" s="6" t="s">
        <v>787</v>
      </c>
    </row>
    <row r="238" spans="1:16" ht="79.8" customHeight="1" x14ac:dyDescent="0.2">
      <c r="A238" s="5" t="s">
        <v>883</v>
      </c>
      <c r="B238" s="9">
        <f>SUBTOTAL(3,A$1:A238)-1</f>
        <v>223</v>
      </c>
      <c r="C238" s="6" t="s">
        <v>897</v>
      </c>
      <c r="D238" s="6" t="s">
        <v>885</v>
      </c>
      <c r="E238" s="6" t="s">
        <v>83</v>
      </c>
      <c r="F238" s="6" t="s">
        <v>0</v>
      </c>
      <c r="G238" s="6" t="s">
        <v>881</v>
      </c>
      <c r="H238" s="5" t="s">
        <v>898</v>
      </c>
      <c r="I238" s="5" t="s">
        <v>898</v>
      </c>
      <c r="J238" s="5" t="s">
        <v>178</v>
      </c>
      <c r="K238" s="12" t="s">
        <v>58</v>
      </c>
      <c r="L238" s="32" t="str">
        <f t="shared" si="6"/>
        <v>→個票</v>
      </c>
      <c r="M238" s="10" t="str">
        <f t="shared" si="7"/>
        <v>.../../個票/法適用　申請/law_3120.docx</v>
      </c>
      <c r="N238" s="10"/>
      <c r="O238" s="10"/>
      <c r="P238" s="6" t="s">
        <v>787</v>
      </c>
    </row>
    <row r="239" spans="1:16" ht="25.95" customHeight="1" x14ac:dyDescent="0.2">
      <c r="A239" s="5" t="s">
        <v>883</v>
      </c>
      <c r="B239" s="9">
        <f>SUBTOTAL(3,A$1:A239)-1</f>
        <v>224</v>
      </c>
      <c r="C239" s="6" t="s">
        <v>899</v>
      </c>
      <c r="D239" s="6" t="s">
        <v>885</v>
      </c>
      <c r="E239" s="6" t="s">
        <v>900</v>
      </c>
      <c r="F239" s="6" t="s">
        <v>0</v>
      </c>
      <c r="G239" s="6" t="s">
        <v>889</v>
      </c>
      <c r="H239" s="5" t="s">
        <v>901</v>
      </c>
      <c r="I239" s="5" t="s">
        <v>901</v>
      </c>
      <c r="J239" s="5" t="s">
        <v>178</v>
      </c>
      <c r="K239" s="12" t="s">
        <v>58</v>
      </c>
      <c r="L239" s="32" t="str">
        <f t="shared" si="6"/>
        <v>→個票</v>
      </c>
      <c r="M239" s="10" t="str">
        <f t="shared" si="7"/>
        <v>.../../個票/法適用　申請/law_3121.docx</v>
      </c>
      <c r="N239" s="10"/>
      <c r="O239" s="10"/>
      <c r="P239" s="6" t="s">
        <v>787</v>
      </c>
    </row>
    <row r="240" spans="1:16" ht="25.95" customHeight="1" x14ac:dyDescent="0.2">
      <c r="A240" s="5" t="s">
        <v>883</v>
      </c>
      <c r="B240" s="9">
        <f>SUBTOTAL(3,A$1:A240)-1</f>
        <v>225</v>
      </c>
      <c r="C240" s="6" t="s">
        <v>902</v>
      </c>
      <c r="D240" s="6" t="s">
        <v>885</v>
      </c>
      <c r="E240" s="6" t="s">
        <v>903</v>
      </c>
      <c r="F240" s="6" t="s">
        <v>0</v>
      </c>
      <c r="G240" s="6" t="s">
        <v>44</v>
      </c>
      <c r="H240" s="5" t="s">
        <v>904</v>
      </c>
      <c r="I240" s="5" t="s">
        <v>904</v>
      </c>
      <c r="J240" s="5" t="s">
        <v>178</v>
      </c>
      <c r="K240" s="12" t="s">
        <v>58</v>
      </c>
      <c r="L240" s="32" t="str">
        <f t="shared" si="6"/>
        <v>→個票</v>
      </c>
      <c r="M240" s="10" t="str">
        <f t="shared" si="7"/>
        <v>.../../個票/法適用　申請/law_3122.docx</v>
      </c>
      <c r="N240" s="10"/>
      <c r="O240" s="10"/>
      <c r="P240" s="6" t="s">
        <v>787</v>
      </c>
    </row>
    <row r="241" spans="1:16" ht="58.2" customHeight="1" x14ac:dyDescent="0.2">
      <c r="A241" s="5" t="s">
        <v>883</v>
      </c>
      <c r="B241" s="9">
        <f>SUBTOTAL(3,A$1:A241)-1</f>
        <v>226</v>
      </c>
      <c r="C241" s="6" t="s">
        <v>905</v>
      </c>
      <c r="D241" s="6" t="s">
        <v>885</v>
      </c>
      <c r="E241" s="6" t="s">
        <v>906</v>
      </c>
      <c r="F241" s="6" t="s">
        <v>0</v>
      </c>
      <c r="G241" s="6" t="s">
        <v>44</v>
      </c>
      <c r="H241" s="5" t="s">
        <v>907</v>
      </c>
      <c r="I241" s="5" t="s">
        <v>907</v>
      </c>
      <c r="J241" s="5" t="s">
        <v>178</v>
      </c>
      <c r="K241" s="12" t="s">
        <v>58</v>
      </c>
      <c r="L241" s="32" t="str">
        <f t="shared" si="6"/>
        <v>→個票</v>
      </c>
      <c r="M241" s="10" t="str">
        <f t="shared" si="7"/>
        <v>.../../個票/法適用　申請/law_3123.docx</v>
      </c>
      <c r="N241" s="10"/>
      <c r="O241" s="10"/>
      <c r="P241" s="6" t="s">
        <v>787</v>
      </c>
    </row>
    <row r="242" spans="1:16" ht="22.5" customHeight="1" x14ac:dyDescent="0.2">
      <c r="A242" s="8"/>
      <c r="B242" s="31" t="str">
        <f>"◎"&amp;P243</f>
        <v>◎環境部 環境事業課</v>
      </c>
      <c r="C242" s="28"/>
      <c r="D242" s="28"/>
      <c r="E242" s="29"/>
      <c r="F242" s="29"/>
      <c r="G242" s="29"/>
      <c r="H242" s="29"/>
      <c r="I242" s="29"/>
      <c r="J242" s="29"/>
      <c r="K242" s="29"/>
      <c r="L242" s="29"/>
      <c r="M242" s="29"/>
      <c r="N242" s="29"/>
      <c r="O242" s="29"/>
      <c r="P242" s="30" t="str">
        <f>P243</f>
        <v>環境部 環境事業課</v>
      </c>
    </row>
    <row r="243" spans="1:16" ht="25.95" customHeight="1" x14ac:dyDescent="0.2">
      <c r="A243" s="5" t="s">
        <v>908</v>
      </c>
      <c r="B243" s="9">
        <f>SUBTOTAL(3,A$1:A243)-1</f>
        <v>227</v>
      </c>
      <c r="C243" s="6" t="s">
        <v>909</v>
      </c>
      <c r="D243" s="6" t="s">
        <v>910</v>
      </c>
      <c r="E243" s="6" t="s">
        <v>96</v>
      </c>
      <c r="F243" s="6" t="s">
        <v>0</v>
      </c>
      <c r="G243" s="6" t="s">
        <v>139</v>
      </c>
      <c r="H243" s="5" t="s">
        <v>911</v>
      </c>
      <c r="I243" s="5" t="s">
        <v>912</v>
      </c>
      <c r="J243" s="5" t="s">
        <v>0</v>
      </c>
      <c r="K243" s="12" t="s">
        <v>0</v>
      </c>
      <c r="L243" s="32" t="str">
        <f t="shared" si="6"/>
        <v>→個票</v>
      </c>
      <c r="M243" s="10" t="str">
        <f t="shared" si="7"/>
        <v>.../../個票/法適用　申請/law_0333.docx</v>
      </c>
      <c r="N243" s="10"/>
      <c r="O243" s="10"/>
      <c r="P243" s="6" t="s">
        <v>913</v>
      </c>
    </row>
    <row r="244" spans="1:16" ht="25.95" customHeight="1" x14ac:dyDescent="0.2">
      <c r="A244" s="5" t="s">
        <v>908</v>
      </c>
      <c r="B244" s="9">
        <f>SUBTOTAL(3,A$1:A244)-1</f>
        <v>228</v>
      </c>
      <c r="C244" s="6" t="s">
        <v>914</v>
      </c>
      <c r="D244" s="6" t="s">
        <v>910</v>
      </c>
      <c r="E244" s="6" t="s">
        <v>915</v>
      </c>
      <c r="F244" s="6" t="s">
        <v>0</v>
      </c>
      <c r="G244" s="6" t="s">
        <v>74</v>
      </c>
      <c r="H244" s="5" t="s">
        <v>916</v>
      </c>
      <c r="I244" s="5" t="s">
        <v>916</v>
      </c>
      <c r="J244" s="5" t="s">
        <v>0</v>
      </c>
      <c r="K244" s="12" t="s">
        <v>0</v>
      </c>
      <c r="L244" s="32" t="str">
        <f t="shared" si="6"/>
        <v>→個票</v>
      </c>
      <c r="M244" s="10" t="str">
        <f t="shared" si="7"/>
        <v>.../../個票/法適用　申請/law_1455.docx</v>
      </c>
      <c r="N244" s="10"/>
      <c r="O244" s="10"/>
      <c r="P244" s="6" t="s">
        <v>913</v>
      </c>
    </row>
    <row r="245" spans="1:16" ht="25.95" customHeight="1" x14ac:dyDescent="0.2">
      <c r="A245" s="5" t="s">
        <v>908</v>
      </c>
      <c r="B245" s="9">
        <f>SUBTOTAL(3,A$1:A245)-1</f>
        <v>229</v>
      </c>
      <c r="C245" s="6" t="s">
        <v>917</v>
      </c>
      <c r="D245" s="6" t="s">
        <v>910</v>
      </c>
      <c r="E245" s="6" t="s">
        <v>918</v>
      </c>
      <c r="F245" s="6" t="s">
        <v>0</v>
      </c>
      <c r="G245" s="6" t="s">
        <v>139</v>
      </c>
      <c r="H245" s="5" t="s">
        <v>919</v>
      </c>
      <c r="I245" s="5" t="s">
        <v>920</v>
      </c>
      <c r="J245" s="5" t="s">
        <v>0</v>
      </c>
      <c r="K245" s="12" t="s">
        <v>0</v>
      </c>
      <c r="L245" s="32" t="str">
        <f t="shared" si="6"/>
        <v>→個票</v>
      </c>
      <c r="M245" s="10" t="str">
        <f t="shared" si="7"/>
        <v>.../../個票/法適用　申請/law_0334.docx</v>
      </c>
      <c r="N245" s="10"/>
      <c r="O245" s="10"/>
      <c r="P245" s="6" t="s">
        <v>913</v>
      </c>
    </row>
    <row r="246" spans="1:16" ht="25.95" customHeight="1" x14ac:dyDescent="0.2">
      <c r="A246" s="5" t="s">
        <v>908</v>
      </c>
      <c r="B246" s="9">
        <f>SUBTOTAL(3,A$1:A246)-1</f>
        <v>230</v>
      </c>
      <c r="C246" s="6" t="s">
        <v>921</v>
      </c>
      <c r="D246" s="6" t="s">
        <v>910</v>
      </c>
      <c r="E246" s="6" t="s">
        <v>922</v>
      </c>
      <c r="F246" s="6" t="s">
        <v>0</v>
      </c>
      <c r="G246" s="6" t="s">
        <v>74</v>
      </c>
      <c r="H246" s="5" t="s">
        <v>923</v>
      </c>
      <c r="I246" s="5" t="s">
        <v>923</v>
      </c>
      <c r="J246" s="5" t="s">
        <v>0</v>
      </c>
      <c r="K246" s="12" t="s">
        <v>0</v>
      </c>
      <c r="L246" s="32" t="str">
        <f t="shared" si="6"/>
        <v>→個票</v>
      </c>
      <c r="M246" s="10" t="str">
        <f t="shared" si="7"/>
        <v>.../../個票/法適用　申請/law_1456.docx</v>
      </c>
      <c r="N246" s="10"/>
      <c r="O246" s="10"/>
      <c r="P246" s="6" t="s">
        <v>913</v>
      </c>
    </row>
    <row r="247" spans="1:16" ht="25.95" customHeight="1" x14ac:dyDescent="0.2">
      <c r="A247" s="5" t="s">
        <v>908</v>
      </c>
      <c r="B247" s="9">
        <f>SUBTOTAL(3,A$1:A247)-1</f>
        <v>231</v>
      </c>
      <c r="C247" s="6" t="s">
        <v>924</v>
      </c>
      <c r="D247" s="6" t="s">
        <v>910</v>
      </c>
      <c r="E247" s="6" t="s">
        <v>925</v>
      </c>
      <c r="F247" s="6" t="s">
        <v>0</v>
      </c>
      <c r="G247" s="6" t="s">
        <v>139</v>
      </c>
      <c r="H247" s="5" t="s">
        <v>926</v>
      </c>
      <c r="I247" s="5" t="s">
        <v>927</v>
      </c>
      <c r="J247" s="5" t="s">
        <v>0</v>
      </c>
      <c r="K247" s="12" t="s">
        <v>0</v>
      </c>
      <c r="L247" s="32" t="str">
        <f t="shared" si="6"/>
        <v>→個票</v>
      </c>
      <c r="M247" s="10" t="str">
        <f t="shared" si="7"/>
        <v>.../../個票/法適用　申請/law_0335.docx</v>
      </c>
      <c r="N247" s="10"/>
      <c r="O247" s="10"/>
      <c r="P247" s="6" t="s">
        <v>913</v>
      </c>
    </row>
    <row r="248" spans="1:16" ht="25.95" customHeight="1" x14ac:dyDescent="0.2">
      <c r="A248" s="5" t="s">
        <v>908</v>
      </c>
      <c r="B248" s="9">
        <f>SUBTOTAL(3,A$1:A248)-1</f>
        <v>232</v>
      </c>
      <c r="C248" s="6" t="s">
        <v>928</v>
      </c>
      <c r="D248" s="6" t="s">
        <v>910</v>
      </c>
      <c r="E248" s="6" t="s">
        <v>925</v>
      </c>
      <c r="F248" s="6" t="s">
        <v>0</v>
      </c>
      <c r="G248" s="6" t="s">
        <v>139</v>
      </c>
      <c r="H248" s="5" t="s">
        <v>929</v>
      </c>
      <c r="I248" s="5" t="s">
        <v>930</v>
      </c>
      <c r="J248" s="5" t="s">
        <v>0</v>
      </c>
      <c r="K248" s="12" t="s">
        <v>0</v>
      </c>
      <c r="L248" s="32" t="str">
        <f t="shared" si="6"/>
        <v>→個票</v>
      </c>
      <c r="M248" s="10" t="str">
        <f t="shared" si="7"/>
        <v>.../../個票/法適用　申請/law_0336.docx</v>
      </c>
      <c r="N248" s="10"/>
      <c r="O248" s="10"/>
      <c r="P248" s="6" t="s">
        <v>913</v>
      </c>
    </row>
    <row r="249" spans="1:16" ht="25.95" customHeight="1" x14ac:dyDescent="0.2">
      <c r="A249" s="5" t="s">
        <v>931</v>
      </c>
      <c r="B249" s="9">
        <f>SUBTOTAL(3,A$1:A249)-1</f>
        <v>233</v>
      </c>
      <c r="C249" s="6" t="s">
        <v>932</v>
      </c>
      <c r="D249" s="6" t="s">
        <v>933</v>
      </c>
      <c r="E249" s="6" t="s">
        <v>934</v>
      </c>
      <c r="F249" s="6" t="s">
        <v>0</v>
      </c>
      <c r="G249" s="6" t="s">
        <v>139</v>
      </c>
      <c r="H249" s="5" t="s">
        <v>935</v>
      </c>
      <c r="I249" s="5" t="s">
        <v>936</v>
      </c>
      <c r="J249" s="5" t="s">
        <v>0</v>
      </c>
      <c r="K249" s="12" t="s">
        <v>76</v>
      </c>
      <c r="L249" s="32" t="str">
        <f t="shared" si="6"/>
        <v>→個票</v>
      </c>
      <c r="M249" s="10" t="str">
        <f t="shared" si="7"/>
        <v>.../../個票/法適用　申請/law_0337.docx</v>
      </c>
      <c r="N249" s="10"/>
      <c r="O249" s="10"/>
      <c r="P249" s="6" t="s">
        <v>913</v>
      </c>
    </row>
    <row r="250" spans="1:16" ht="25.95" customHeight="1" x14ac:dyDescent="0.2">
      <c r="A250" s="5" t="s">
        <v>931</v>
      </c>
      <c r="B250" s="9">
        <f>SUBTOTAL(3,A$1:A250)-1</f>
        <v>234</v>
      </c>
      <c r="C250" s="6" t="s">
        <v>937</v>
      </c>
      <c r="D250" s="6" t="s">
        <v>933</v>
      </c>
      <c r="E250" s="6" t="s">
        <v>938</v>
      </c>
      <c r="F250" s="6" t="s">
        <v>0</v>
      </c>
      <c r="G250" s="6" t="s">
        <v>139</v>
      </c>
      <c r="H250" s="5" t="s">
        <v>939</v>
      </c>
      <c r="I250" s="5" t="s">
        <v>940</v>
      </c>
      <c r="J250" s="5" t="s">
        <v>0</v>
      </c>
      <c r="K250" s="12" t="s">
        <v>76</v>
      </c>
      <c r="L250" s="32" t="str">
        <f t="shared" si="6"/>
        <v>→個票</v>
      </c>
      <c r="M250" s="10" t="str">
        <f t="shared" si="7"/>
        <v>.../../個票/法適用　申請/law_0338.docx</v>
      </c>
      <c r="N250" s="10"/>
      <c r="O250" s="10"/>
      <c r="P250" s="6" t="s">
        <v>913</v>
      </c>
    </row>
    <row r="251" spans="1:16" ht="25.95" customHeight="1" x14ac:dyDescent="0.2">
      <c r="A251" s="5" t="s">
        <v>941</v>
      </c>
      <c r="B251" s="9">
        <f>SUBTOTAL(3,A$1:A251)-1</f>
        <v>235</v>
      </c>
      <c r="C251" s="6" t="s">
        <v>942</v>
      </c>
      <c r="D251" s="6" t="s">
        <v>943</v>
      </c>
      <c r="E251" s="6" t="s">
        <v>944</v>
      </c>
      <c r="F251" s="6" t="s">
        <v>0</v>
      </c>
      <c r="G251" s="6" t="s">
        <v>139</v>
      </c>
      <c r="H251" s="5" t="s">
        <v>945</v>
      </c>
      <c r="I251" s="5" t="s">
        <v>946</v>
      </c>
      <c r="J251" s="5" t="s">
        <v>0</v>
      </c>
      <c r="K251" s="12" t="s">
        <v>76</v>
      </c>
      <c r="L251" s="32" t="str">
        <f t="shared" si="6"/>
        <v>→個票</v>
      </c>
      <c r="M251" s="10" t="str">
        <f t="shared" si="7"/>
        <v>.../../個票/法適用　申請/law_0181.docx</v>
      </c>
      <c r="N251" s="10"/>
      <c r="O251" s="10"/>
      <c r="P251" s="6" t="s">
        <v>913</v>
      </c>
    </row>
    <row r="252" spans="1:16" ht="25.95" customHeight="1" x14ac:dyDescent="0.2">
      <c r="A252" s="5" t="s">
        <v>947</v>
      </c>
      <c r="B252" s="9">
        <f>SUBTOTAL(3,A$1:A252)-1</f>
        <v>236</v>
      </c>
      <c r="C252" s="6" t="s">
        <v>948</v>
      </c>
      <c r="D252" s="6" t="s">
        <v>949</v>
      </c>
      <c r="E252" s="6" t="s">
        <v>96</v>
      </c>
      <c r="F252" s="6" t="s">
        <v>0</v>
      </c>
      <c r="G252" s="6" t="s">
        <v>950</v>
      </c>
      <c r="H252" s="5" t="s">
        <v>951</v>
      </c>
      <c r="I252" s="5" t="s">
        <v>952</v>
      </c>
      <c r="J252" s="5" t="s">
        <v>0</v>
      </c>
      <c r="K252" s="12" t="s">
        <v>76</v>
      </c>
      <c r="L252" s="32" t="str">
        <f t="shared" si="6"/>
        <v>→個票</v>
      </c>
      <c r="M252" s="10" t="str">
        <f t="shared" si="7"/>
        <v>.../../個票/法適用　申請/law_0035.docx</v>
      </c>
      <c r="N252" s="10"/>
      <c r="O252" s="10"/>
      <c r="P252" s="6" t="s">
        <v>913</v>
      </c>
    </row>
    <row r="253" spans="1:16" ht="25.95" customHeight="1" x14ac:dyDescent="0.2">
      <c r="A253" s="5" t="s">
        <v>953</v>
      </c>
      <c r="B253" s="9">
        <f>SUBTOTAL(3,A$1:A253)-1</f>
        <v>237</v>
      </c>
      <c r="C253" s="6" t="s">
        <v>954</v>
      </c>
      <c r="D253" s="6" t="s">
        <v>955</v>
      </c>
      <c r="E253" s="6" t="s">
        <v>956</v>
      </c>
      <c r="F253" s="6" t="s">
        <v>0</v>
      </c>
      <c r="G253" s="6" t="s">
        <v>950</v>
      </c>
      <c r="H253" s="5" t="s">
        <v>957</v>
      </c>
      <c r="I253" s="5" t="s">
        <v>958</v>
      </c>
      <c r="J253" s="5" t="s">
        <v>0</v>
      </c>
      <c r="K253" s="12" t="s">
        <v>76</v>
      </c>
      <c r="L253" s="32" t="str">
        <f t="shared" si="6"/>
        <v>→個票</v>
      </c>
      <c r="M253" s="10" t="str">
        <f t="shared" si="7"/>
        <v>.../../個票/法適用　申請/law_0036.docx</v>
      </c>
      <c r="N253" s="10"/>
      <c r="O253" s="10"/>
      <c r="P253" s="6" t="s">
        <v>913</v>
      </c>
    </row>
    <row r="254" spans="1:16" ht="22.5" customHeight="1" x14ac:dyDescent="0.2">
      <c r="A254" s="8"/>
      <c r="B254" s="31" t="str">
        <f>"◎"&amp;P255</f>
        <v>◎都市まちづくり部 都市まちづくり課</v>
      </c>
      <c r="C254" s="28"/>
      <c r="D254" s="28"/>
      <c r="E254" s="29"/>
      <c r="F254" s="29"/>
      <c r="G254" s="29"/>
      <c r="H254" s="29"/>
      <c r="I254" s="29"/>
      <c r="J254" s="29"/>
      <c r="K254" s="29"/>
      <c r="L254" s="29"/>
      <c r="M254" s="29"/>
      <c r="N254" s="29"/>
      <c r="O254" s="29"/>
      <c r="P254" s="30" t="str">
        <f>P255</f>
        <v>都市まちづくり部 都市まちづくり課</v>
      </c>
    </row>
    <row r="255" spans="1:16" ht="58.2" customHeight="1" x14ac:dyDescent="0.2">
      <c r="A255" s="5" t="s">
        <v>959</v>
      </c>
      <c r="B255" s="9">
        <f>SUBTOTAL(3,A$1:A255)-1</f>
        <v>238</v>
      </c>
      <c r="C255" s="6" t="s">
        <v>960</v>
      </c>
      <c r="D255" s="6" t="s">
        <v>961</v>
      </c>
      <c r="E255" s="6" t="s">
        <v>962</v>
      </c>
      <c r="F255" s="6" t="s">
        <v>0</v>
      </c>
      <c r="G255" s="6" t="s">
        <v>149</v>
      </c>
      <c r="H255" s="5" t="s">
        <v>963</v>
      </c>
      <c r="I255" s="5" t="s">
        <v>963</v>
      </c>
      <c r="J255" s="5" t="s">
        <v>0</v>
      </c>
      <c r="K255" s="12" t="s">
        <v>76</v>
      </c>
      <c r="L255" s="32" t="str">
        <f t="shared" si="6"/>
        <v>→個票</v>
      </c>
      <c r="M255" s="10" t="str">
        <f t="shared" si="7"/>
        <v>.../../個票/法適用　申請/law_5002.docx</v>
      </c>
      <c r="N255" s="10"/>
      <c r="O255" s="10"/>
      <c r="P255" s="6" t="s">
        <v>964</v>
      </c>
    </row>
    <row r="256" spans="1:16" ht="58.2" customHeight="1" x14ac:dyDescent="0.2">
      <c r="A256" s="5" t="s">
        <v>959</v>
      </c>
      <c r="B256" s="9">
        <f>SUBTOTAL(3,A$1:A256)-1</f>
        <v>239</v>
      </c>
      <c r="C256" s="6" t="s">
        <v>965</v>
      </c>
      <c r="D256" s="6" t="s">
        <v>961</v>
      </c>
      <c r="E256" s="6" t="s">
        <v>88</v>
      </c>
      <c r="F256" s="6" t="s">
        <v>0</v>
      </c>
      <c r="G256" s="6" t="s">
        <v>74</v>
      </c>
      <c r="H256" s="5" t="s">
        <v>966</v>
      </c>
      <c r="I256" s="5" t="s">
        <v>966</v>
      </c>
      <c r="J256" s="5" t="s">
        <v>0</v>
      </c>
      <c r="K256" s="12" t="s">
        <v>76</v>
      </c>
      <c r="L256" s="32" t="str">
        <f t="shared" si="6"/>
        <v>→個票</v>
      </c>
      <c r="M256" s="10" t="str">
        <f t="shared" si="7"/>
        <v>.../../個票/法適用　申請/law_1801.docx</v>
      </c>
      <c r="N256" s="10"/>
      <c r="O256" s="10"/>
      <c r="P256" s="6" t="s">
        <v>964</v>
      </c>
    </row>
    <row r="257" spans="1:16" ht="58.2" customHeight="1" x14ac:dyDescent="0.2">
      <c r="A257" s="5" t="s">
        <v>959</v>
      </c>
      <c r="B257" s="9">
        <f>SUBTOTAL(3,A$1:A257)-1</f>
        <v>240</v>
      </c>
      <c r="C257" s="6" t="s">
        <v>967</v>
      </c>
      <c r="D257" s="6" t="s">
        <v>961</v>
      </c>
      <c r="E257" s="6" t="s">
        <v>968</v>
      </c>
      <c r="F257" s="6" t="s">
        <v>0</v>
      </c>
      <c r="G257" s="6" t="s">
        <v>149</v>
      </c>
      <c r="H257" s="5" t="s">
        <v>969</v>
      </c>
      <c r="I257" s="5" t="s">
        <v>969</v>
      </c>
      <c r="J257" s="5" t="s">
        <v>0</v>
      </c>
      <c r="K257" s="12" t="s">
        <v>76</v>
      </c>
      <c r="L257" s="32" t="str">
        <f t="shared" si="6"/>
        <v>→個票</v>
      </c>
      <c r="M257" s="10" t="str">
        <f t="shared" si="7"/>
        <v>.../../個票/法適用　申請/law_5011.docx</v>
      </c>
      <c r="N257" s="10"/>
      <c r="O257" s="10"/>
      <c r="P257" s="6" t="s">
        <v>964</v>
      </c>
    </row>
    <row r="258" spans="1:16" ht="25.95" customHeight="1" x14ac:dyDescent="0.2">
      <c r="A258" s="5" t="s">
        <v>959</v>
      </c>
      <c r="B258" s="9">
        <f>SUBTOTAL(3,A$1:A258)-1</f>
        <v>241</v>
      </c>
      <c r="C258" s="6" t="s">
        <v>970</v>
      </c>
      <c r="D258" s="6" t="s">
        <v>961</v>
      </c>
      <c r="E258" s="6" t="s">
        <v>91</v>
      </c>
      <c r="F258" s="6" t="s">
        <v>0</v>
      </c>
      <c r="G258" s="6" t="s">
        <v>231</v>
      </c>
      <c r="H258" s="5" t="s">
        <v>971</v>
      </c>
      <c r="I258" s="5" t="s">
        <v>971</v>
      </c>
      <c r="J258" s="5" t="s">
        <v>0</v>
      </c>
      <c r="K258" s="12" t="s">
        <v>76</v>
      </c>
      <c r="L258" s="32" t="str">
        <f t="shared" si="6"/>
        <v>→個票</v>
      </c>
      <c r="M258" s="10" t="str">
        <f t="shared" si="7"/>
        <v>.../../個票/法適用　申請/law_5012.docx</v>
      </c>
      <c r="N258" s="10"/>
      <c r="O258" s="10"/>
      <c r="P258" s="6" t="s">
        <v>964</v>
      </c>
    </row>
    <row r="259" spans="1:16" ht="58.2" customHeight="1" x14ac:dyDescent="0.2">
      <c r="A259" s="5" t="s">
        <v>959</v>
      </c>
      <c r="B259" s="9">
        <f>SUBTOTAL(3,A$1:A259)-1</f>
        <v>242</v>
      </c>
      <c r="C259" s="6" t="s">
        <v>972</v>
      </c>
      <c r="D259" s="6" t="s">
        <v>961</v>
      </c>
      <c r="E259" s="6" t="s">
        <v>251</v>
      </c>
      <c r="F259" s="6" t="s">
        <v>0</v>
      </c>
      <c r="G259" s="6" t="s">
        <v>149</v>
      </c>
      <c r="H259" s="5" t="s">
        <v>973</v>
      </c>
      <c r="I259" s="5" t="s">
        <v>973</v>
      </c>
      <c r="J259" s="5" t="s">
        <v>0</v>
      </c>
      <c r="K259" s="12" t="s">
        <v>76</v>
      </c>
      <c r="L259" s="32" t="str">
        <f t="shared" si="6"/>
        <v>→個票</v>
      </c>
      <c r="M259" s="10" t="str">
        <f t="shared" si="7"/>
        <v>.../../個票/法適用　申請/law_5013.docx</v>
      </c>
      <c r="N259" s="10"/>
      <c r="O259" s="10"/>
      <c r="P259" s="6" t="s">
        <v>964</v>
      </c>
    </row>
    <row r="260" spans="1:16" ht="58.2" customHeight="1" x14ac:dyDescent="0.2">
      <c r="A260" s="5" t="s">
        <v>959</v>
      </c>
      <c r="B260" s="9">
        <f>SUBTOTAL(3,A$1:A260)-1</f>
        <v>243</v>
      </c>
      <c r="C260" s="6" t="s">
        <v>974</v>
      </c>
      <c r="D260" s="6" t="s">
        <v>961</v>
      </c>
      <c r="E260" s="6" t="s">
        <v>975</v>
      </c>
      <c r="F260" s="6" t="s">
        <v>0</v>
      </c>
      <c r="G260" s="6" t="s">
        <v>149</v>
      </c>
      <c r="H260" s="5" t="s">
        <v>976</v>
      </c>
      <c r="I260" s="5" t="s">
        <v>976</v>
      </c>
      <c r="J260" s="5" t="s">
        <v>0</v>
      </c>
      <c r="K260" s="12" t="s">
        <v>76</v>
      </c>
      <c r="L260" s="32" t="str">
        <f t="shared" si="6"/>
        <v>→個票</v>
      </c>
      <c r="M260" s="10" t="str">
        <f t="shared" si="7"/>
        <v>.../../個票/法適用　申請/law_5014.docx</v>
      </c>
      <c r="N260" s="10"/>
      <c r="O260" s="10"/>
      <c r="P260" s="6" t="s">
        <v>964</v>
      </c>
    </row>
    <row r="261" spans="1:16" ht="25.95" customHeight="1" x14ac:dyDescent="0.2">
      <c r="A261" s="5" t="s">
        <v>959</v>
      </c>
      <c r="B261" s="9">
        <f>SUBTOTAL(3,A$1:A261)-1</f>
        <v>244</v>
      </c>
      <c r="C261" s="6" t="s">
        <v>977</v>
      </c>
      <c r="D261" s="6" t="s">
        <v>961</v>
      </c>
      <c r="E261" s="6" t="s">
        <v>978</v>
      </c>
      <c r="F261" s="6" t="s">
        <v>0</v>
      </c>
      <c r="G261" s="6" t="s">
        <v>74</v>
      </c>
      <c r="H261" s="5" t="s">
        <v>979</v>
      </c>
      <c r="I261" s="5" t="s">
        <v>979</v>
      </c>
      <c r="J261" s="5" t="s">
        <v>0</v>
      </c>
      <c r="K261" s="12" t="s">
        <v>76</v>
      </c>
      <c r="L261" s="32" t="str">
        <f t="shared" si="6"/>
        <v>→個票</v>
      </c>
      <c r="M261" s="10" t="str">
        <f t="shared" si="7"/>
        <v>.../../個票/法適用　申請/law_1818.docx</v>
      </c>
      <c r="N261" s="10"/>
      <c r="O261" s="10"/>
      <c r="P261" s="6" t="s">
        <v>964</v>
      </c>
    </row>
    <row r="262" spans="1:16" ht="58.2" customHeight="1" x14ac:dyDescent="0.2">
      <c r="A262" s="5" t="s">
        <v>980</v>
      </c>
      <c r="B262" s="9">
        <f>SUBTOTAL(3,A$1:A262)-1</f>
        <v>245</v>
      </c>
      <c r="C262" s="6" t="s">
        <v>981</v>
      </c>
      <c r="D262" s="6" t="s">
        <v>982</v>
      </c>
      <c r="E262" s="6" t="s">
        <v>983</v>
      </c>
      <c r="F262" s="6" t="s">
        <v>0</v>
      </c>
      <c r="G262" s="6" t="s">
        <v>149</v>
      </c>
      <c r="H262" s="5" t="s">
        <v>984</v>
      </c>
      <c r="I262" s="5" t="s">
        <v>984</v>
      </c>
      <c r="J262" s="5" t="s">
        <v>0</v>
      </c>
      <c r="K262" s="12" t="s">
        <v>76</v>
      </c>
      <c r="L262" s="32" t="str">
        <f t="shared" si="6"/>
        <v>→個票</v>
      </c>
      <c r="M262" s="10" t="str">
        <f t="shared" si="7"/>
        <v>.../../個票/法適用　申請/law_5016.docx</v>
      </c>
      <c r="N262" s="10"/>
      <c r="O262" s="10"/>
      <c r="P262" s="6" t="s">
        <v>964</v>
      </c>
    </row>
    <row r="263" spans="1:16" ht="58.2" customHeight="1" x14ac:dyDescent="0.2">
      <c r="A263" s="5" t="s">
        <v>985</v>
      </c>
      <c r="B263" s="9">
        <f>SUBTOTAL(3,A$1:A263)-1</f>
        <v>246</v>
      </c>
      <c r="C263" s="6" t="s">
        <v>986</v>
      </c>
      <c r="D263" s="6" t="s">
        <v>987</v>
      </c>
      <c r="E263" s="6" t="s">
        <v>267</v>
      </c>
      <c r="F263" s="6" t="s">
        <v>0</v>
      </c>
      <c r="G263" s="6" t="s">
        <v>149</v>
      </c>
      <c r="H263" s="5" t="s">
        <v>988</v>
      </c>
      <c r="I263" s="5" t="s">
        <v>988</v>
      </c>
      <c r="J263" s="5" t="s">
        <v>0</v>
      </c>
      <c r="K263" s="12" t="s">
        <v>76</v>
      </c>
      <c r="L263" s="32" t="str">
        <f t="shared" si="6"/>
        <v>→個票</v>
      </c>
      <c r="M263" s="10" t="str">
        <f t="shared" si="7"/>
        <v>.../../個票/法適用　申請/law_5017.docx</v>
      </c>
      <c r="N263" s="10"/>
      <c r="O263" s="10"/>
      <c r="P263" s="6" t="s">
        <v>964</v>
      </c>
    </row>
    <row r="264" spans="1:16" ht="58.2" customHeight="1" x14ac:dyDescent="0.2">
      <c r="A264" s="5" t="s">
        <v>985</v>
      </c>
      <c r="B264" s="9">
        <f>SUBTOTAL(3,A$1:A264)-1</f>
        <v>247</v>
      </c>
      <c r="C264" s="6" t="s">
        <v>989</v>
      </c>
      <c r="D264" s="6" t="s">
        <v>987</v>
      </c>
      <c r="E264" s="6" t="s">
        <v>990</v>
      </c>
      <c r="F264" s="6" t="s">
        <v>0</v>
      </c>
      <c r="G264" s="6" t="s">
        <v>149</v>
      </c>
      <c r="H264" s="5" t="s">
        <v>991</v>
      </c>
      <c r="I264" s="5" t="s">
        <v>991</v>
      </c>
      <c r="J264" s="5" t="s">
        <v>0</v>
      </c>
      <c r="K264" s="12" t="s">
        <v>76</v>
      </c>
      <c r="L264" s="32" t="str">
        <f t="shared" si="6"/>
        <v>→個票</v>
      </c>
      <c r="M264" s="10" t="str">
        <f t="shared" si="7"/>
        <v>.../../個票/法適用　申請/law_5019.docx</v>
      </c>
      <c r="N264" s="10"/>
      <c r="O264" s="10"/>
      <c r="P264" s="6" t="s">
        <v>964</v>
      </c>
    </row>
    <row r="265" spans="1:16" ht="58.2" customHeight="1" x14ac:dyDescent="0.2">
      <c r="A265" s="5" t="s">
        <v>985</v>
      </c>
      <c r="B265" s="9">
        <f>SUBTOTAL(3,A$1:A265)-1</f>
        <v>248</v>
      </c>
      <c r="C265" s="6" t="s">
        <v>960</v>
      </c>
      <c r="D265" s="6" t="s">
        <v>987</v>
      </c>
      <c r="E265" s="6" t="s">
        <v>992</v>
      </c>
      <c r="F265" s="6" t="s">
        <v>0</v>
      </c>
      <c r="G265" s="6" t="s">
        <v>149</v>
      </c>
      <c r="H265" s="5" t="s">
        <v>993</v>
      </c>
      <c r="I265" s="5" t="s">
        <v>994</v>
      </c>
      <c r="J265" s="5" t="s">
        <v>0</v>
      </c>
      <c r="K265" s="12" t="s">
        <v>76</v>
      </c>
      <c r="L265" s="32" t="str">
        <f t="shared" si="6"/>
        <v>→個票</v>
      </c>
      <c r="M265" s="10" t="str">
        <f t="shared" si="7"/>
        <v>.../../個票/法適用　申請/law_0290.docx</v>
      </c>
      <c r="N265" s="10"/>
      <c r="O265" s="10"/>
      <c r="P265" s="6" t="s">
        <v>964</v>
      </c>
    </row>
    <row r="266" spans="1:16" ht="58.2" customHeight="1" x14ac:dyDescent="0.2">
      <c r="A266" s="5" t="s">
        <v>985</v>
      </c>
      <c r="B266" s="9">
        <f>SUBTOTAL(3,A$1:A266)-1</f>
        <v>249</v>
      </c>
      <c r="C266" s="6" t="s">
        <v>995</v>
      </c>
      <c r="D266" s="6" t="s">
        <v>987</v>
      </c>
      <c r="E266" s="6" t="s">
        <v>996</v>
      </c>
      <c r="F266" s="6" t="s">
        <v>0</v>
      </c>
      <c r="G266" s="6" t="s">
        <v>149</v>
      </c>
      <c r="H266" s="5" t="s">
        <v>997</v>
      </c>
      <c r="I266" s="5" t="s">
        <v>997</v>
      </c>
      <c r="J266" s="5" t="s">
        <v>0</v>
      </c>
      <c r="K266" s="12" t="s">
        <v>76</v>
      </c>
      <c r="L266" s="32" t="str">
        <f t="shared" si="6"/>
        <v>→個票</v>
      </c>
      <c r="M266" s="10" t="str">
        <f t="shared" si="7"/>
        <v>.../../個票/法適用　申請/law_5021.docx</v>
      </c>
      <c r="N266" s="10"/>
      <c r="O266" s="10"/>
      <c r="P266" s="6" t="s">
        <v>964</v>
      </c>
    </row>
    <row r="267" spans="1:16" ht="58.2" customHeight="1" x14ac:dyDescent="0.2">
      <c r="A267" s="5" t="s">
        <v>985</v>
      </c>
      <c r="B267" s="9">
        <f>SUBTOTAL(3,A$1:A267)-1</f>
        <v>250</v>
      </c>
      <c r="C267" s="6" t="s">
        <v>998</v>
      </c>
      <c r="D267" s="6" t="s">
        <v>987</v>
      </c>
      <c r="E267" s="6" t="s">
        <v>999</v>
      </c>
      <c r="F267" s="6" t="s">
        <v>0</v>
      </c>
      <c r="G267" s="6" t="s">
        <v>149</v>
      </c>
      <c r="H267" s="5" t="s">
        <v>1000</v>
      </c>
      <c r="I267" s="5" t="s">
        <v>1000</v>
      </c>
      <c r="J267" s="5" t="s">
        <v>0</v>
      </c>
      <c r="K267" s="12" t="s">
        <v>76</v>
      </c>
      <c r="L267" s="32" t="str">
        <f t="shared" si="6"/>
        <v>→個票</v>
      </c>
      <c r="M267" s="10" t="str">
        <f t="shared" si="7"/>
        <v>.../../個票/法適用　申請/law_5023.docx</v>
      </c>
      <c r="N267" s="10"/>
      <c r="O267" s="10"/>
      <c r="P267" s="6" t="s">
        <v>964</v>
      </c>
    </row>
    <row r="268" spans="1:16" ht="58.2" customHeight="1" x14ac:dyDescent="0.2">
      <c r="A268" s="5" t="s">
        <v>985</v>
      </c>
      <c r="B268" s="9">
        <f>SUBTOTAL(3,A$1:A268)-1</f>
        <v>251</v>
      </c>
      <c r="C268" s="6" t="s">
        <v>1001</v>
      </c>
      <c r="D268" s="6" t="s">
        <v>987</v>
      </c>
      <c r="E268" s="6" t="s">
        <v>1002</v>
      </c>
      <c r="F268" s="6" t="s">
        <v>0</v>
      </c>
      <c r="G268" s="6" t="s">
        <v>149</v>
      </c>
      <c r="H268" s="5" t="s">
        <v>1003</v>
      </c>
      <c r="I268" s="5" t="s">
        <v>1004</v>
      </c>
      <c r="J268" s="5" t="s">
        <v>0</v>
      </c>
      <c r="K268" s="12" t="s">
        <v>76</v>
      </c>
      <c r="L268" s="32" t="str">
        <f t="shared" si="6"/>
        <v>→個票</v>
      </c>
      <c r="M268" s="10" t="str">
        <f t="shared" si="7"/>
        <v>.../../個票/法適用　申請/law_0291.docx</v>
      </c>
      <c r="N268" s="10"/>
      <c r="O268" s="10"/>
      <c r="P268" s="6" t="s">
        <v>964</v>
      </c>
    </row>
    <row r="269" spans="1:16" ht="58.2" customHeight="1" x14ac:dyDescent="0.2">
      <c r="A269" s="5" t="s">
        <v>985</v>
      </c>
      <c r="B269" s="9">
        <f>SUBTOTAL(3,A$1:A269)-1</f>
        <v>252</v>
      </c>
      <c r="C269" s="6" t="s">
        <v>1005</v>
      </c>
      <c r="D269" s="6" t="s">
        <v>987</v>
      </c>
      <c r="E269" s="6" t="s">
        <v>1006</v>
      </c>
      <c r="F269" s="6" t="s">
        <v>0</v>
      </c>
      <c r="G269" s="6" t="s">
        <v>149</v>
      </c>
      <c r="H269" s="5" t="s">
        <v>1007</v>
      </c>
      <c r="I269" s="5" t="s">
        <v>1008</v>
      </c>
      <c r="J269" s="5" t="s">
        <v>0</v>
      </c>
      <c r="K269" s="12" t="s">
        <v>76</v>
      </c>
      <c r="L269" s="32" t="str">
        <f t="shared" si="6"/>
        <v>→個票</v>
      </c>
      <c r="M269" s="10" t="str">
        <f t="shared" si="7"/>
        <v>.../../個票/法適用　申請/law_0292.docx</v>
      </c>
      <c r="N269" s="10"/>
      <c r="O269" s="10"/>
      <c r="P269" s="6" t="s">
        <v>964</v>
      </c>
    </row>
    <row r="270" spans="1:16" ht="58.2" customHeight="1" x14ac:dyDescent="0.2">
      <c r="A270" s="5" t="s">
        <v>985</v>
      </c>
      <c r="B270" s="9">
        <f>SUBTOTAL(3,A$1:A270)-1</f>
        <v>253</v>
      </c>
      <c r="C270" s="6" t="s">
        <v>1009</v>
      </c>
      <c r="D270" s="6" t="s">
        <v>987</v>
      </c>
      <c r="E270" s="6" t="s">
        <v>1010</v>
      </c>
      <c r="F270" s="6" t="s">
        <v>0</v>
      </c>
      <c r="G270" s="6" t="s">
        <v>149</v>
      </c>
      <c r="H270" s="5" t="s">
        <v>1011</v>
      </c>
      <c r="I270" s="5" t="s">
        <v>1012</v>
      </c>
      <c r="J270" s="5" t="s">
        <v>0</v>
      </c>
      <c r="K270" s="12" t="s">
        <v>76</v>
      </c>
      <c r="L270" s="32" t="str">
        <f t="shared" si="6"/>
        <v>→個票</v>
      </c>
      <c r="M270" s="10" t="str">
        <f t="shared" si="7"/>
        <v>.../../個票/法適用　申請/law_0293.docx</v>
      </c>
      <c r="N270" s="10"/>
      <c r="O270" s="10"/>
      <c r="P270" s="6" t="s">
        <v>964</v>
      </c>
    </row>
    <row r="271" spans="1:16" ht="58.2" customHeight="1" x14ac:dyDescent="0.2">
      <c r="A271" s="5" t="s">
        <v>985</v>
      </c>
      <c r="B271" s="9">
        <f>SUBTOTAL(3,A$1:A271)-1</f>
        <v>254</v>
      </c>
      <c r="C271" s="6" t="s">
        <v>1013</v>
      </c>
      <c r="D271" s="6" t="s">
        <v>987</v>
      </c>
      <c r="E271" s="6" t="s">
        <v>1014</v>
      </c>
      <c r="F271" s="6" t="s">
        <v>0</v>
      </c>
      <c r="G271" s="6" t="s">
        <v>149</v>
      </c>
      <c r="H271" s="5" t="s">
        <v>1015</v>
      </c>
      <c r="I271" s="5" t="s">
        <v>1016</v>
      </c>
      <c r="J271" s="5" t="s">
        <v>0</v>
      </c>
      <c r="K271" s="12" t="s">
        <v>76</v>
      </c>
      <c r="L271" s="32" t="str">
        <f t="shared" si="6"/>
        <v>→個票</v>
      </c>
      <c r="M271" s="10" t="str">
        <f t="shared" si="7"/>
        <v>.../../個票/法適用　申請/law_0294.docx</v>
      </c>
      <c r="N271" s="10"/>
      <c r="O271" s="10"/>
      <c r="P271" s="6" t="s">
        <v>964</v>
      </c>
    </row>
    <row r="272" spans="1:16" ht="58.2" customHeight="1" x14ac:dyDescent="0.2">
      <c r="A272" s="5" t="s">
        <v>985</v>
      </c>
      <c r="B272" s="9">
        <f>SUBTOTAL(3,A$1:A272)-1</f>
        <v>255</v>
      </c>
      <c r="C272" s="6" t="s">
        <v>1017</v>
      </c>
      <c r="D272" s="6" t="s">
        <v>987</v>
      </c>
      <c r="E272" s="6" t="s">
        <v>1018</v>
      </c>
      <c r="F272" s="6" t="s">
        <v>0</v>
      </c>
      <c r="G272" s="6" t="s">
        <v>149</v>
      </c>
      <c r="H272" s="5" t="s">
        <v>1019</v>
      </c>
      <c r="I272" s="5" t="s">
        <v>1020</v>
      </c>
      <c r="J272" s="5" t="s">
        <v>0</v>
      </c>
      <c r="K272" s="12" t="s">
        <v>76</v>
      </c>
      <c r="L272" s="32" t="str">
        <f t="shared" si="6"/>
        <v>→個票</v>
      </c>
      <c r="M272" s="10" t="str">
        <f t="shared" si="7"/>
        <v>.../../個票/法適用　申請/law_0295.docx</v>
      </c>
      <c r="N272" s="10"/>
      <c r="O272" s="10"/>
      <c r="P272" s="6" t="s">
        <v>964</v>
      </c>
    </row>
    <row r="273" spans="1:16" ht="58.2" customHeight="1" x14ac:dyDescent="0.2">
      <c r="A273" s="5" t="s">
        <v>1021</v>
      </c>
      <c r="B273" s="9">
        <f>SUBTOTAL(3,A$1:A273)-1</f>
        <v>256</v>
      </c>
      <c r="C273" s="6" t="s">
        <v>1022</v>
      </c>
      <c r="D273" s="6" t="s">
        <v>1023</v>
      </c>
      <c r="E273" s="6" t="s">
        <v>83</v>
      </c>
      <c r="F273" s="6" t="s">
        <v>0</v>
      </c>
      <c r="G273" s="6" t="s">
        <v>149</v>
      </c>
      <c r="H273" s="5" t="s">
        <v>1024</v>
      </c>
      <c r="I273" s="5" t="s">
        <v>1025</v>
      </c>
      <c r="J273" s="5" t="s">
        <v>0</v>
      </c>
      <c r="K273" s="12" t="s">
        <v>76</v>
      </c>
      <c r="L273" s="32" t="str">
        <f t="shared" ref="L273:L336" si="8">HYPERLINK(M273,"→個票")</f>
        <v>→個票</v>
      </c>
      <c r="M273" s="10" t="str">
        <f t="shared" ref="M273:M336" si="9">".../../個票/法適用　申請/law_"&amp;I273&amp;".docx"</f>
        <v>.../../個票/法適用　申請/law_0471.docx</v>
      </c>
      <c r="N273" s="10"/>
      <c r="O273" s="10"/>
      <c r="P273" s="6" t="s">
        <v>964</v>
      </c>
    </row>
    <row r="274" spans="1:16" ht="58.2" customHeight="1" x14ac:dyDescent="0.2">
      <c r="A274" s="5" t="s">
        <v>1021</v>
      </c>
      <c r="B274" s="9">
        <f>SUBTOTAL(3,A$1:A274)-1</f>
        <v>257</v>
      </c>
      <c r="C274" s="6" t="s">
        <v>1022</v>
      </c>
      <c r="D274" s="6" t="s">
        <v>1023</v>
      </c>
      <c r="E274" s="6" t="s">
        <v>1026</v>
      </c>
      <c r="F274" s="6" t="s">
        <v>0</v>
      </c>
      <c r="G274" s="6" t="s">
        <v>149</v>
      </c>
      <c r="H274" s="5" t="s">
        <v>1027</v>
      </c>
      <c r="I274" s="5" t="s">
        <v>1028</v>
      </c>
      <c r="J274" s="5" t="s">
        <v>0</v>
      </c>
      <c r="K274" s="12" t="s">
        <v>76</v>
      </c>
      <c r="L274" s="32" t="str">
        <f t="shared" si="8"/>
        <v>→個票</v>
      </c>
      <c r="M274" s="10" t="str">
        <f t="shared" si="9"/>
        <v>.../../個票/法適用　申請/law_0472.docx</v>
      </c>
      <c r="N274" s="10"/>
      <c r="O274" s="10"/>
      <c r="P274" s="6" t="s">
        <v>964</v>
      </c>
    </row>
    <row r="275" spans="1:16" ht="58.2" customHeight="1" x14ac:dyDescent="0.2">
      <c r="A275" s="5" t="s">
        <v>1021</v>
      </c>
      <c r="B275" s="9">
        <f>SUBTOTAL(3,A$1:A275)-1</f>
        <v>258</v>
      </c>
      <c r="C275" s="6" t="s">
        <v>1029</v>
      </c>
      <c r="D275" s="6" t="s">
        <v>1023</v>
      </c>
      <c r="E275" s="6" t="s">
        <v>1030</v>
      </c>
      <c r="F275" s="6" t="s">
        <v>0</v>
      </c>
      <c r="G275" s="6" t="s">
        <v>149</v>
      </c>
      <c r="H275" s="5" t="s">
        <v>1031</v>
      </c>
      <c r="I275" s="5" t="s">
        <v>1032</v>
      </c>
      <c r="J275" s="5" t="s">
        <v>0</v>
      </c>
      <c r="K275" s="12" t="s">
        <v>76</v>
      </c>
      <c r="L275" s="32" t="str">
        <f t="shared" si="8"/>
        <v>→個票</v>
      </c>
      <c r="M275" s="10" t="str">
        <f t="shared" si="9"/>
        <v>.../../個票/法適用　申請/law_0311.docx</v>
      </c>
      <c r="N275" s="10"/>
      <c r="O275" s="10"/>
      <c r="P275" s="6" t="s">
        <v>964</v>
      </c>
    </row>
    <row r="276" spans="1:16" ht="58.2" customHeight="1" x14ac:dyDescent="0.2">
      <c r="A276" s="5" t="s">
        <v>1021</v>
      </c>
      <c r="B276" s="9">
        <f>SUBTOTAL(3,A$1:A276)-1</f>
        <v>259</v>
      </c>
      <c r="C276" s="6" t="s">
        <v>1033</v>
      </c>
      <c r="D276" s="6" t="s">
        <v>1023</v>
      </c>
      <c r="E276" s="6" t="s">
        <v>1034</v>
      </c>
      <c r="F276" s="6" t="s">
        <v>0</v>
      </c>
      <c r="G276" s="6" t="s">
        <v>149</v>
      </c>
      <c r="H276" s="5" t="s">
        <v>1035</v>
      </c>
      <c r="I276" s="5" t="s">
        <v>1036</v>
      </c>
      <c r="J276" s="5" t="s">
        <v>0</v>
      </c>
      <c r="K276" s="12" t="s">
        <v>76</v>
      </c>
      <c r="L276" s="32" t="str">
        <f t="shared" si="8"/>
        <v>→個票</v>
      </c>
      <c r="M276" s="10" t="str">
        <f t="shared" si="9"/>
        <v>.../../個票/法適用　申請/law_0312.docx</v>
      </c>
      <c r="N276" s="10"/>
      <c r="O276" s="10"/>
      <c r="P276" s="6" t="s">
        <v>964</v>
      </c>
    </row>
    <row r="277" spans="1:16" ht="58.2" customHeight="1" x14ac:dyDescent="0.2">
      <c r="A277" s="5" t="s">
        <v>1021</v>
      </c>
      <c r="B277" s="9">
        <f>SUBTOTAL(3,A$1:A277)-1</f>
        <v>260</v>
      </c>
      <c r="C277" s="6" t="s">
        <v>1037</v>
      </c>
      <c r="D277" s="6" t="s">
        <v>1023</v>
      </c>
      <c r="E277" s="6" t="s">
        <v>595</v>
      </c>
      <c r="F277" s="6" t="s">
        <v>0</v>
      </c>
      <c r="G277" s="6" t="s">
        <v>149</v>
      </c>
      <c r="H277" s="5" t="s">
        <v>1038</v>
      </c>
      <c r="I277" s="5" t="s">
        <v>1038</v>
      </c>
      <c r="J277" s="5" t="s">
        <v>0</v>
      </c>
      <c r="K277" s="12" t="s">
        <v>76</v>
      </c>
      <c r="L277" s="32" t="str">
        <f t="shared" si="8"/>
        <v>→個票</v>
      </c>
      <c r="M277" s="10" t="str">
        <f t="shared" si="9"/>
        <v>.../../個票/法適用　申請/law_5043.docx</v>
      </c>
      <c r="N277" s="10"/>
      <c r="O277" s="10"/>
      <c r="P277" s="6" t="s">
        <v>964</v>
      </c>
    </row>
    <row r="278" spans="1:16" ht="58.2" customHeight="1" x14ac:dyDescent="0.2">
      <c r="A278" s="5" t="s">
        <v>1021</v>
      </c>
      <c r="B278" s="9">
        <f>SUBTOTAL(3,A$1:A278)-1</f>
        <v>261</v>
      </c>
      <c r="C278" s="6" t="s">
        <v>1039</v>
      </c>
      <c r="D278" s="6" t="s">
        <v>1023</v>
      </c>
      <c r="E278" s="6" t="s">
        <v>1040</v>
      </c>
      <c r="F278" s="6" t="s">
        <v>0</v>
      </c>
      <c r="G278" s="6" t="s">
        <v>149</v>
      </c>
      <c r="H278" s="5" t="s">
        <v>1041</v>
      </c>
      <c r="I278" s="5" t="s">
        <v>1042</v>
      </c>
      <c r="J278" s="5" t="s">
        <v>0</v>
      </c>
      <c r="K278" s="12" t="s">
        <v>141</v>
      </c>
      <c r="L278" s="32" t="str">
        <f t="shared" si="8"/>
        <v>→個票</v>
      </c>
      <c r="M278" s="10" t="str">
        <f t="shared" si="9"/>
        <v>.../../個票/法適用　申請/law_0313.docx</v>
      </c>
      <c r="N278" s="10"/>
      <c r="O278" s="10"/>
      <c r="P278" s="6" t="s">
        <v>964</v>
      </c>
    </row>
    <row r="279" spans="1:16" ht="58.2" customHeight="1" x14ac:dyDescent="0.2">
      <c r="A279" s="5" t="s">
        <v>1021</v>
      </c>
      <c r="B279" s="9">
        <f>SUBTOTAL(3,A$1:A279)-1</f>
        <v>262</v>
      </c>
      <c r="C279" s="6" t="s">
        <v>1043</v>
      </c>
      <c r="D279" s="6" t="s">
        <v>1023</v>
      </c>
      <c r="E279" s="6" t="s">
        <v>1044</v>
      </c>
      <c r="F279" s="6" t="s">
        <v>0</v>
      </c>
      <c r="G279" s="6" t="s">
        <v>149</v>
      </c>
      <c r="H279" s="5" t="s">
        <v>1045</v>
      </c>
      <c r="I279" s="5" t="s">
        <v>1046</v>
      </c>
      <c r="J279" s="5" t="s">
        <v>0</v>
      </c>
      <c r="K279" s="12" t="s">
        <v>141</v>
      </c>
      <c r="L279" s="32" t="str">
        <f t="shared" si="8"/>
        <v>→個票</v>
      </c>
      <c r="M279" s="10" t="str">
        <f t="shared" si="9"/>
        <v>.../../個票/法適用　申請/law_0314.docx</v>
      </c>
      <c r="N279" s="10"/>
      <c r="O279" s="10"/>
      <c r="P279" s="6" t="s">
        <v>964</v>
      </c>
    </row>
    <row r="280" spans="1:16" ht="58.2" customHeight="1" x14ac:dyDescent="0.2">
      <c r="A280" s="5" t="s">
        <v>1021</v>
      </c>
      <c r="B280" s="9">
        <f>SUBTOTAL(3,A$1:A280)-1</f>
        <v>263</v>
      </c>
      <c r="C280" s="6" t="s">
        <v>1047</v>
      </c>
      <c r="D280" s="6" t="s">
        <v>1023</v>
      </c>
      <c r="E280" s="6" t="s">
        <v>1048</v>
      </c>
      <c r="F280" s="6" t="s">
        <v>0</v>
      </c>
      <c r="G280" s="6" t="s">
        <v>149</v>
      </c>
      <c r="H280" s="5" t="s">
        <v>1049</v>
      </c>
      <c r="I280" s="5" t="s">
        <v>1050</v>
      </c>
      <c r="J280" s="5" t="s">
        <v>0</v>
      </c>
      <c r="K280" s="12" t="s">
        <v>76</v>
      </c>
      <c r="L280" s="32" t="str">
        <f t="shared" si="8"/>
        <v>→個票</v>
      </c>
      <c r="M280" s="10" t="str">
        <f t="shared" si="9"/>
        <v>.../../個票/法適用　申請/law_0315.docx</v>
      </c>
      <c r="N280" s="10"/>
      <c r="O280" s="10"/>
      <c r="P280" s="6" t="s">
        <v>964</v>
      </c>
    </row>
    <row r="281" spans="1:16" ht="58.2" customHeight="1" x14ac:dyDescent="0.2">
      <c r="A281" s="5" t="s">
        <v>1021</v>
      </c>
      <c r="B281" s="9">
        <f>SUBTOTAL(3,A$1:A281)-1</f>
        <v>264</v>
      </c>
      <c r="C281" s="6" t="s">
        <v>1051</v>
      </c>
      <c r="D281" s="6" t="s">
        <v>1023</v>
      </c>
      <c r="E281" s="6" t="s">
        <v>1052</v>
      </c>
      <c r="F281" s="6" t="s">
        <v>0</v>
      </c>
      <c r="G281" s="6" t="s">
        <v>149</v>
      </c>
      <c r="H281" s="5" t="s">
        <v>1053</v>
      </c>
      <c r="I281" s="5" t="s">
        <v>1054</v>
      </c>
      <c r="J281" s="5" t="s">
        <v>0</v>
      </c>
      <c r="K281" s="12" t="s">
        <v>76</v>
      </c>
      <c r="L281" s="32" t="str">
        <f t="shared" si="8"/>
        <v>→個票</v>
      </c>
      <c r="M281" s="10" t="str">
        <f t="shared" si="9"/>
        <v>.../../個票/法適用　申請/law_0469.docx</v>
      </c>
      <c r="N281" s="10"/>
      <c r="O281" s="10"/>
      <c r="P281" s="6" t="s">
        <v>964</v>
      </c>
    </row>
    <row r="282" spans="1:16" ht="58.2" customHeight="1" x14ac:dyDescent="0.2">
      <c r="A282" s="5" t="s">
        <v>1021</v>
      </c>
      <c r="B282" s="9">
        <f>SUBTOTAL(3,A$1:A282)-1</f>
        <v>265</v>
      </c>
      <c r="C282" s="6" t="s">
        <v>1055</v>
      </c>
      <c r="D282" s="6" t="s">
        <v>1023</v>
      </c>
      <c r="E282" s="6" t="s">
        <v>1056</v>
      </c>
      <c r="F282" s="6" t="s">
        <v>0</v>
      </c>
      <c r="G282" s="6" t="s">
        <v>149</v>
      </c>
      <c r="H282" s="5" t="s">
        <v>1057</v>
      </c>
      <c r="I282" s="5" t="s">
        <v>1058</v>
      </c>
      <c r="J282" s="5" t="s">
        <v>0</v>
      </c>
      <c r="K282" s="12" t="s">
        <v>76</v>
      </c>
      <c r="L282" s="32" t="str">
        <f t="shared" si="8"/>
        <v>→個票</v>
      </c>
      <c r="M282" s="10" t="str">
        <f t="shared" si="9"/>
        <v>.../../個票/法適用　申請/law_0470.docx</v>
      </c>
      <c r="N282" s="10"/>
      <c r="O282" s="10"/>
      <c r="P282" s="6" t="s">
        <v>964</v>
      </c>
    </row>
    <row r="283" spans="1:16" ht="25.95" customHeight="1" x14ac:dyDescent="0.2">
      <c r="A283" s="5" t="s">
        <v>782</v>
      </c>
      <c r="B283" s="9">
        <f>SUBTOTAL(3,A$1:A283)-1</f>
        <v>266</v>
      </c>
      <c r="C283" s="6" t="s">
        <v>1059</v>
      </c>
      <c r="D283" s="6" t="s">
        <v>784</v>
      </c>
      <c r="E283" s="6" t="s">
        <v>1060</v>
      </c>
      <c r="F283" s="6" t="s">
        <v>0</v>
      </c>
      <c r="G283" s="6" t="s">
        <v>0</v>
      </c>
      <c r="H283" s="5" t="s">
        <v>1061</v>
      </c>
      <c r="I283" s="5" t="s">
        <v>1062</v>
      </c>
      <c r="J283" s="5" t="s">
        <v>0</v>
      </c>
      <c r="K283" s="12" t="s">
        <v>141</v>
      </c>
      <c r="L283" s="32" t="str">
        <f t="shared" si="8"/>
        <v>→個票</v>
      </c>
      <c r="M283" s="10" t="str">
        <f t="shared" si="9"/>
        <v>.../../個票/法適用　申請/law_0296.docx</v>
      </c>
      <c r="N283" s="10"/>
      <c r="O283" s="10"/>
      <c r="P283" s="6" t="s">
        <v>964</v>
      </c>
    </row>
    <row r="284" spans="1:16" ht="25.95" customHeight="1" x14ac:dyDescent="0.2">
      <c r="A284" s="5" t="s">
        <v>782</v>
      </c>
      <c r="B284" s="9">
        <f>SUBTOTAL(3,A$1:A284)-1</f>
        <v>267</v>
      </c>
      <c r="C284" s="6" t="s">
        <v>1063</v>
      </c>
      <c r="D284" s="6" t="s">
        <v>784</v>
      </c>
      <c r="E284" s="6" t="s">
        <v>1064</v>
      </c>
      <c r="F284" s="6" t="s">
        <v>0</v>
      </c>
      <c r="G284" s="6" t="s">
        <v>0</v>
      </c>
      <c r="H284" s="5" t="s">
        <v>1065</v>
      </c>
      <c r="I284" s="5" t="s">
        <v>1066</v>
      </c>
      <c r="J284" s="5" t="s">
        <v>0</v>
      </c>
      <c r="K284" s="12" t="s">
        <v>141</v>
      </c>
      <c r="L284" s="32" t="str">
        <f t="shared" si="8"/>
        <v>→個票</v>
      </c>
      <c r="M284" s="10" t="str">
        <f t="shared" si="9"/>
        <v>.../../個票/法適用　申請/law_0297.docx</v>
      </c>
      <c r="N284" s="10"/>
      <c r="O284" s="10"/>
      <c r="P284" s="6" t="s">
        <v>964</v>
      </c>
    </row>
    <row r="285" spans="1:16" ht="25.95" customHeight="1" x14ac:dyDescent="0.2">
      <c r="A285" s="5" t="s">
        <v>782</v>
      </c>
      <c r="B285" s="9">
        <f>SUBTOTAL(3,A$1:A285)-1</f>
        <v>268</v>
      </c>
      <c r="C285" s="6" t="s">
        <v>1067</v>
      </c>
      <c r="D285" s="6" t="s">
        <v>784</v>
      </c>
      <c r="E285" s="6" t="s">
        <v>1068</v>
      </c>
      <c r="F285" s="6" t="s">
        <v>0</v>
      </c>
      <c r="G285" s="6" t="s">
        <v>0</v>
      </c>
      <c r="H285" s="5" t="s">
        <v>1069</v>
      </c>
      <c r="I285" s="5" t="s">
        <v>1070</v>
      </c>
      <c r="J285" s="5" t="s">
        <v>0</v>
      </c>
      <c r="K285" s="12" t="s">
        <v>141</v>
      </c>
      <c r="L285" s="32" t="str">
        <f t="shared" si="8"/>
        <v>→個票</v>
      </c>
      <c r="M285" s="10" t="str">
        <f t="shared" si="9"/>
        <v>.../../個票/法適用　申請/law_0298.docx</v>
      </c>
      <c r="N285" s="10"/>
      <c r="O285" s="10"/>
      <c r="P285" s="6" t="s">
        <v>964</v>
      </c>
    </row>
    <row r="286" spans="1:16" ht="25.95" customHeight="1" x14ac:dyDescent="0.2">
      <c r="A286" s="5" t="s">
        <v>782</v>
      </c>
      <c r="B286" s="9">
        <f>SUBTOTAL(3,A$1:A286)-1</f>
        <v>269</v>
      </c>
      <c r="C286" s="6" t="s">
        <v>1071</v>
      </c>
      <c r="D286" s="6" t="s">
        <v>784</v>
      </c>
      <c r="E286" s="6" t="s">
        <v>1072</v>
      </c>
      <c r="F286" s="6" t="s">
        <v>0</v>
      </c>
      <c r="G286" s="6" t="s">
        <v>0</v>
      </c>
      <c r="H286" s="5" t="s">
        <v>1073</v>
      </c>
      <c r="I286" s="5" t="s">
        <v>1074</v>
      </c>
      <c r="J286" s="5" t="s">
        <v>0</v>
      </c>
      <c r="K286" s="12" t="s">
        <v>141</v>
      </c>
      <c r="L286" s="32" t="str">
        <f t="shared" si="8"/>
        <v>→個票</v>
      </c>
      <c r="M286" s="10" t="str">
        <f t="shared" si="9"/>
        <v>.../../個票/法適用　申請/law_0466.docx</v>
      </c>
      <c r="N286" s="10"/>
      <c r="O286" s="10"/>
      <c r="P286" s="6" t="s">
        <v>964</v>
      </c>
    </row>
    <row r="287" spans="1:16" ht="25.95" customHeight="1" x14ac:dyDescent="0.2">
      <c r="A287" s="5" t="s">
        <v>782</v>
      </c>
      <c r="B287" s="9">
        <f>SUBTOTAL(3,A$1:A287)-1</f>
        <v>270</v>
      </c>
      <c r="C287" s="6" t="s">
        <v>1075</v>
      </c>
      <c r="D287" s="6" t="s">
        <v>784</v>
      </c>
      <c r="E287" s="6" t="s">
        <v>1072</v>
      </c>
      <c r="F287" s="6" t="s">
        <v>0</v>
      </c>
      <c r="G287" s="6" t="s">
        <v>0</v>
      </c>
      <c r="H287" s="5" t="s">
        <v>1076</v>
      </c>
      <c r="I287" s="5" t="s">
        <v>1077</v>
      </c>
      <c r="J287" s="5" t="s">
        <v>0</v>
      </c>
      <c r="K287" s="12" t="s">
        <v>141</v>
      </c>
      <c r="L287" s="32" t="str">
        <f t="shared" si="8"/>
        <v>→個票</v>
      </c>
      <c r="M287" s="10" t="str">
        <f t="shared" si="9"/>
        <v>.../../個票/法適用　申請/law_0467.docx</v>
      </c>
      <c r="N287" s="10"/>
      <c r="O287" s="10"/>
      <c r="P287" s="6" t="s">
        <v>964</v>
      </c>
    </row>
    <row r="288" spans="1:16" ht="25.95" customHeight="1" x14ac:dyDescent="0.2">
      <c r="A288" s="5" t="s">
        <v>782</v>
      </c>
      <c r="B288" s="9">
        <f>SUBTOTAL(3,A$1:A288)-1</f>
        <v>271</v>
      </c>
      <c r="C288" s="6" t="s">
        <v>1078</v>
      </c>
      <c r="D288" s="6" t="s">
        <v>784</v>
      </c>
      <c r="E288" s="6" t="s">
        <v>1072</v>
      </c>
      <c r="F288" s="6" t="s">
        <v>0</v>
      </c>
      <c r="G288" s="6" t="s">
        <v>0</v>
      </c>
      <c r="H288" s="5" t="s">
        <v>1079</v>
      </c>
      <c r="I288" s="5" t="s">
        <v>1080</v>
      </c>
      <c r="J288" s="5" t="s">
        <v>0</v>
      </c>
      <c r="K288" s="12" t="s">
        <v>141</v>
      </c>
      <c r="L288" s="32" t="str">
        <f t="shared" si="8"/>
        <v>→個票</v>
      </c>
      <c r="M288" s="10" t="str">
        <f t="shared" si="9"/>
        <v>.../../個票/法適用　申請/law_0468.docx</v>
      </c>
      <c r="N288" s="10"/>
      <c r="O288" s="10"/>
      <c r="P288" s="6" t="s">
        <v>964</v>
      </c>
    </row>
    <row r="289" spans="1:16" ht="25.95" customHeight="1" x14ac:dyDescent="0.2">
      <c r="A289" s="5" t="s">
        <v>782</v>
      </c>
      <c r="B289" s="9">
        <f>SUBTOTAL(3,A$1:A289)-1</f>
        <v>272</v>
      </c>
      <c r="C289" s="6" t="s">
        <v>1081</v>
      </c>
      <c r="D289" s="6" t="s">
        <v>784</v>
      </c>
      <c r="E289" s="6" t="s">
        <v>390</v>
      </c>
      <c r="F289" s="6" t="s">
        <v>0</v>
      </c>
      <c r="G289" s="6" t="s">
        <v>0</v>
      </c>
      <c r="H289" s="5" t="s">
        <v>1082</v>
      </c>
      <c r="I289" s="5" t="s">
        <v>1083</v>
      </c>
      <c r="J289" s="5" t="s">
        <v>0</v>
      </c>
      <c r="K289" s="12" t="s">
        <v>141</v>
      </c>
      <c r="L289" s="32" t="str">
        <f t="shared" si="8"/>
        <v>→個票</v>
      </c>
      <c r="M289" s="10" t="str">
        <f t="shared" si="9"/>
        <v>.../../個票/法適用　申請/law_0299.docx</v>
      </c>
      <c r="N289" s="10"/>
      <c r="O289" s="10"/>
      <c r="P289" s="6" t="s">
        <v>964</v>
      </c>
    </row>
    <row r="290" spans="1:16" ht="25.95" customHeight="1" x14ac:dyDescent="0.2">
      <c r="A290" s="5" t="s">
        <v>782</v>
      </c>
      <c r="B290" s="9">
        <f>SUBTOTAL(3,A$1:A290)-1</f>
        <v>273</v>
      </c>
      <c r="C290" s="6" t="s">
        <v>1084</v>
      </c>
      <c r="D290" s="6" t="s">
        <v>784</v>
      </c>
      <c r="E290" s="6" t="s">
        <v>1085</v>
      </c>
      <c r="F290" s="6" t="s">
        <v>0</v>
      </c>
      <c r="G290" s="6" t="s">
        <v>0</v>
      </c>
      <c r="H290" s="5" t="s">
        <v>1086</v>
      </c>
      <c r="I290" s="5" t="s">
        <v>1087</v>
      </c>
      <c r="J290" s="5" t="s">
        <v>0</v>
      </c>
      <c r="K290" s="12" t="s">
        <v>141</v>
      </c>
      <c r="L290" s="32" t="str">
        <f t="shared" si="8"/>
        <v>→個票</v>
      </c>
      <c r="M290" s="10" t="str">
        <f t="shared" si="9"/>
        <v>.../../個票/法適用　申請/law_0300.docx</v>
      </c>
      <c r="N290" s="10"/>
      <c r="O290" s="10"/>
      <c r="P290" s="6" t="s">
        <v>964</v>
      </c>
    </row>
    <row r="291" spans="1:16" ht="25.95" customHeight="1" x14ac:dyDescent="0.2">
      <c r="A291" s="5" t="s">
        <v>782</v>
      </c>
      <c r="B291" s="9">
        <f>SUBTOTAL(3,A$1:A291)-1</f>
        <v>274</v>
      </c>
      <c r="C291" s="6" t="s">
        <v>1088</v>
      </c>
      <c r="D291" s="6" t="s">
        <v>784</v>
      </c>
      <c r="E291" s="6" t="s">
        <v>686</v>
      </c>
      <c r="F291" s="6" t="s">
        <v>0</v>
      </c>
      <c r="G291" s="6" t="s">
        <v>0</v>
      </c>
      <c r="H291" s="5" t="s">
        <v>1089</v>
      </c>
      <c r="I291" s="5" t="s">
        <v>1090</v>
      </c>
      <c r="J291" s="5" t="s">
        <v>0</v>
      </c>
      <c r="K291" s="12" t="s">
        <v>141</v>
      </c>
      <c r="L291" s="32" t="str">
        <f t="shared" si="8"/>
        <v>→個票</v>
      </c>
      <c r="M291" s="10" t="str">
        <f t="shared" si="9"/>
        <v>.../../個票/法適用　申請/law_0301.docx</v>
      </c>
      <c r="N291" s="10"/>
      <c r="O291" s="10"/>
      <c r="P291" s="6" t="s">
        <v>964</v>
      </c>
    </row>
    <row r="292" spans="1:16" ht="25.95" customHeight="1" x14ac:dyDescent="0.2">
      <c r="A292" s="5" t="s">
        <v>782</v>
      </c>
      <c r="B292" s="9">
        <f>SUBTOTAL(3,A$1:A292)-1</f>
        <v>275</v>
      </c>
      <c r="C292" s="6" t="s">
        <v>1091</v>
      </c>
      <c r="D292" s="6" t="s">
        <v>784</v>
      </c>
      <c r="E292" s="6" t="s">
        <v>690</v>
      </c>
      <c r="F292" s="6" t="s">
        <v>0</v>
      </c>
      <c r="G292" s="6" t="s">
        <v>0</v>
      </c>
      <c r="H292" s="5" t="s">
        <v>1092</v>
      </c>
      <c r="I292" s="5" t="s">
        <v>1093</v>
      </c>
      <c r="J292" s="5" t="s">
        <v>0</v>
      </c>
      <c r="K292" s="12" t="s">
        <v>141</v>
      </c>
      <c r="L292" s="32" t="str">
        <f t="shared" si="8"/>
        <v>→個票</v>
      </c>
      <c r="M292" s="10" t="str">
        <f t="shared" si="9"/>
        <v>.../../個票/法適用　申請/law_0302.docx</v>
      </c>
      <c r="N292" s="10"/>
      <c r="O292" s="10"/>
      <c r="P292" s="6" t="s">
        <v>964</v>
      </c>
    </row>
    <row r="293" spans="1:16" ht="25.95" customHeight="1" x14ac:dyDescent="0.2">
      <c r="A293" s="5" t="s">
        <v>782</v>
      </c>
      <c r="B293" s="9">
        <f>SUBTOTAL(3,A$1:A293)-1</f>
        <v>276</v>
      </c>
      <c r="C293" s="6" t="s">
        <v>1094</v>
      </c>
      <c r="D293" s="6" t="s">
        <v>784</v>
      </c>
      <c r="E293" s="6" t="s">
        <v>88</v>
      </c>
      <c r="F293" s="6" t="s">
        <v>0</v>
      </c>
      <c r="G293" s="6" t="s">
        <v>0</v>
      </c>
      <c r="H293" s="5" t="s">
        <v>1095</v>
      </c>
      <c r="I293" s="5" t="s">
        <v>1096</v>
      </c>
      <c r="J293" s="5" t="s">
        <v>0</v>
      </c>
      <c r="K293" s="12" t="s">
        <v>141</v>
      </c>
      <c r="L293" s="32" t="str">
        <f t="shared" si="8"/>
        <v>→個票</v>
      </c>
      <c r="M293" s="10" t="str">
        <f t="shared" si="9"/>
        <v>.../../個票/法適用　申請/law_0303.docx</v>
      </c>
      <c r="N293" s="10"/>
      <c r="O293" s="10"/>
      <c r="P293" s="6" t="s">
        <v>964</v>
      </c>
    </row>
    <row r="294" spans="1:16" ht="25.95" customHeight="1" x14ac:dyDescent="0.2">
      <c r="A294" s="5" t="s">
        <v>782</v>
      </c>
      <c r="B294" s="9">
        <f>SUBTOTAL(3,A$1:A294)-1</f>
        <v>277</v>
      </c>
      <c r="C294" s="6" t="s">
        <v>1097</v>
      </c>
      <c r="D294" s="6" t="s">
        <v>784</v>
      </c>
      <c r="E294" s="6" t="s">
        <v>1098</v>
      </c>
      <c r="F294" s="6" t="s">
        <v>0</v>
      </c>
      <c r="G294" s="6" t="s">
        <v>0</v>
      </c>
      <c r="H294" s="5" t="s">
        <v>1099</v>
      </c>
      <c r="I294" s="5" t="s">
        <v>1100</v>
      </c>
      <c r="J294" s="5" t="s">
        <v>0</v>
      </c>
      <c r="K294" s="12" t="s">
        <v>141</v>
      </c>
      <c r="L294" s="32" t="str">
        <f t="shared" si="8"/>
        <v>→個票</v>
      </c>
      <c r="M294" s="10" t="str">
        <f t="shared" si="9"/>
        <v>.../../個票/法適用　申請/law_0304.docx</v>
      </c>
      <c r="N294" s="10"/>
      <c r="O294" s="10"/>
      <c r="P294" s="6" t="s">
        <v>964</v>
      </c>
    </row>
    <row r="295" spans="1:16" ht="25.95" customHeight="1" x14ac:dyDescent="0.2">
      <c r="A295" s="5" t="s">
        <v>782</v>
      </c>
      <c r="B295" s="9">
        <f>SUBTOTAL(3,A$1:A295)-1</f>
        <v>278</v>
      </c>
      <c r="C295" s="6" t="s">
        <v>1101</v>
      </c>
      <c r="D295" s="6" t="s">
        <v>784</v>
      </c>
      <c r="E295" s="6" t="s">
        <v>748</v>
      </c>
      <c r="F295" s="6" t="s">
        <v>0</v>
      </c>
      <c r="G295" s="6" t="s">
        <v>0</v>
      </c>
      <c r="H295" s="5" t="s">
        <v>1102</v>
      </c>
      <c r="I295" s="5" t="s">
        <v>1103</v>
      </c>
      <c r="J295" s="5" t="s">
        <v>0</v>
      </c>
      <c r="K295" s="12" t="s">
        <v>141</v>
      </c>
      <c r="L295" s="32" t="str">
        <f t="shared" si="8"/>
        <v>→個票</v>
      </c>
      <c r="M295" s="10" t="str">
        <f t="shared" si="9"/>
        <v>.../../個票/法適用　申請/law_0305.docx</v>
      </c>
      <c r="N295" s="10"/>
      <c r="O295" s="10"/>
      <c r="P295" s="6" t="s">
        <v>964</v>
      </c>
    </row>
    <row r="296" spans="1:16" ht="25.95" customHeight="1" x14ac:dyDescent="0.2">
      <c r="A296" s="5" t="s">
        <v>782</v>
      </c>
      <c r="B296" s="9">
        <f>SUBTOTAL(3,A$1:A296)-1</f>
        <v>279</v>
      </c>
      <c r="C296" s="6" t="s">
        <v>1104</v>
      </c>
      <c r="D296" s="6" t="s">
        <v>784</v>
      </c>
      <c r="E296" s="6" t="s">
        <v>1105</v>
      </c>
      <c r="F296" s="6" t="s">
        <v>0</v>
      </c>
      <c r="G296" s="6" t="s">
        <v>0</v>
      </c>
      <c r="H296" s="5" t="s">
        <v>1106</v>
      </c>
      <c r="I296" s="5" t="s">
        <v>1107</v>
      </c>
      <c r="J296" s="5" t="s">
        <v>0</v>
      </c>
      <c r="K296" s="12" t="s">
        <v>141</v>
      </c>
      <c r="L296" s="32" t="str">
        <f t="shared" si="8"/>
        <v>→個票</v>
      </c>
      <c r="M296" s="10" t="str">
        <f t="shared" si="9"/>
        <v>.../../個票/法適用　申請/law_0306.docx</v>
      </c>
      <c r="N296" s="10"/>
      <c r="O296" s="10"/>
      <c r="P296" s="6" t="s">
        <v>964</v>
      </c>
    </row>
    <row r="297" spans="1:16" ht="58.2" customHeight="1" x14ac:dyDescent="0.2">
      <c r="A297" s="5" t="s">
        <v>1108</v>
      </c>
      <c r="B297" s="9">
        <f>SUBTOTAL(3,A$1:A297)-1</f>
        <v>280</v>
      </c>
      <c r="C297" s="6" t="s">
        <v>1109</v>
      </c>
      <c r="D297" s="6" t="s">
        <v>1110</v>
      </c>
      <c r="E297" s="6" t="s">
        <v>143</v>
      </c>
      <c r="F297" s="6" t="s">
        <v>0</v>
      </c>
      <c r="G297" s="6" t="s">
        <v>149</v>
      </c>
      <c r="H297" s="5" t="s">
        <v>1111</v>
      </c>
      <c r="I297" s="5" t="s">
        <v>1112</v>
      </c>
      <c r="J297" s="5" t="s">
        <v>0</v>
      </c>
      <c r="K297" s="12" t="s">
        <v>76</v>
      </c>
      <c r="L297" s="32" t="str">
        <f t="shared" si="8"/>
        <v>→個票</v>
      </c>
      <c r="M297" s="10" t="str">
        <f t="shared" si="9"/>
        <v>.../../個票/法適用　申請/law_0217.docx</v>
      </c>
      <c r="N297" s="10"/>
      <c r="O297" s="10"/>
      <c r="P297" s="6" t="s">
        <v>964</v>
      </c>
    </row>
    <row r="298" spans="1:16" ht="112.2" customHeight="1" x14ac:dyDescent="0.2">
      <c r="A298" s="5" t="s">
        <v>1113</v>
      </c>
      <c r="B298" s="9">
        <f>SUBTOTAL(3,A$1:A298)-1</f>
        <v>281</v>
      </c>
      <c r="C298" s="6" t="s">
        <v>1114</v>
      </c>
      <c r="D298" s="6" t="s">
        <v>1115</v>
      </c>
      <c r="E298" s="6" t="s">
        <v>1116</v>
      </c>
      <c r="F298" s="6" t="s">
        <v>0</v>
      </c>
      <c r="G298" s="6" t="s">
        <v>149</v>
      </c>
      <c r="H298" s="5" t="s">
        <v>1117</v>
      </c>
      <c r="I298" s="5" t="s">
        <v>1117</v>
      </c>
      <c r="J298" s="5" t="s">
        <v>0</v>
      </c>
      <c r="K298" s="12" t="s">
        <v>76</v>
      </c>
      <c r="L298" s="32" t="str">
        <f t="shared" si="8"/>
        <v>→個票</v>
      </c>
      <c r="M298" s="10" t="str">
        <f t="shared" si="9"/>
        <v>.../../個票/法適用　申請/law_1564.docx</v>
      </c>
      <c r="N298" s="10"/>
      <c r="O298" s="10"/>
      <c r="P298" s="6" t="s">
        <v>964</v>
      </c>
    </row>
    <row r="299" spans="1:16" ht="112.2" customHeight="1" x14ac:dyDescent="0.2">
      <c r="A299" s="5" t="s">
        <v>1113</v>
      </c>
      <c r="B299" s="9">
        <f>SUBTOTAL(3,A$1:A299)-1</f>
        <v>282</v>
      </c>
      <c r="C299" s="6" t="s">
        <v>1118</v>
      </c>
      <c r="D299" s="6" t="s">
        <v>1115</v>
      </c>
      <c r="E299" s="6" t="s">
        <v>1119</v>
      </c>
      <c r="F299" s="6" t="s">
        <v>0</v>
      </c>
      <c r="G299" s="6" t="s">
        <v>149</v>
      </c>
      <c r="H299" s="5" t="s">
        <v>1120</v>
      </c>
      <c r="I299" s="5" t="s">
        <v>1120</v>
      </c>
      <c r="J299" s="5" t="s">
        <v>0</v>
      </c>
      <c r="K299" s="12" t="s">
        <v>76</v>
      </c>
      <c r="L299" s="32" t="str">
        <f t="shared" si="8"/>
        <v>→個票</v>
      </c>
      <c r="M299" s="10" t="str">
        <f t="shared" si="9"/>
        <v>.../../個票/法適用　申請/law_1565.docx</v>
      </c>
      <c r="N299" s="10"/>
      <c r="O299" s="10"/>
      <c r="P299" s="6" t="s">
        <v>964</v>
      </c>
    </row>
    <row r="300" spans="1:16" ht="112.2" customHeight="1" x14ac:dyDescent="0.2">
      <c r="A300" s="5" t="s">
        <v>1113</v>
      </c>
      <c r="B300" s="9">
        <f>SUBTOTAL(3,A$1:A300)-1</f>
        <v>283</v>
      </c>
      <c r="C300" s="6" t="s">
        <v>1121</v>
      </c>
      <c r="D300" s="6" t="s">
        <v>1115</v>
      </c>
      <c r="E300" s="6" t="s">
        <v>1122</v>
      </c>
      <c r="F300" s="6" t="s">
        <v>0</v>
      </c>
      <c r="G300" s="6" t="s">
        <v>149</v>
      </c>
      <c r="H300" s="5" t="s">
        <v>1123</v>
      </c>
      <c r="I300" s="5" t="s">
        <v>1123</v>
      </c>
      <c r="J300" s="5" t="s">
        <v>0</v>
      </c>
      <c r="K300" s="12" t="s">
        <v>76</v>
      </c>
      <c r="L300" s="32" t="str">
        <f t="shared" si="8"/>
        <v>→個票</v>
      </c>
      <c r="M300" s="10" t="str">
        <f t="shared" si="9"/>
        <v>.../../個票/法適用　申請/law_1566.docx</v>
      </c>
      <c r="N300" s="10"/>
      <c r="O300" s="10"/>
      <c r="P300" s="6" t="s">
        <v>964</v>
      </c>
    </row>
    <row r="301" spans="1:16" ht="112.2" customHeight="1" x14ac:dyDescent="0.2">
      <c r="A301" s="5" t="s">
        <v>1113</v>
      </c>
      <c r="B301" s="9">
        <f>SUBTOTAL(3,A$1:A301)-1</f>
        <v>284</v>
      </c>
      <c r="C301" s="6" t="s">
        <v>1124</v>
      </c>
      <c r="D301" s="6" t="s">
        <v>1115</v>
      </c>
      <c r="E301" s="6" t="s">
        <v>1125</v>
      </c>
      <c r="F301" s="6" t="s">
        <v>0</v>
      </c>
      <c r="G301" s="6" t="s">
        <v>149</v>
      </c>
      <c r="H301" s="5" t="s">
        <v>1126</v>
      </c>
      <c r="I301" s="5" t="s">
        <v>1126</v>
      </c>
      <c r="J301" s="5" t="s">
        <v>0</v>
      </c>
      <c r="K301" s="12" t="s">
        <v>76</v>
      </c>
      <c r="L301" s="32" t="str">
        <f t="shared" si="8"/>
        <v>→個票</v>
      </c>
      <c r="M301" s="10" t="str">
        <f t="shared" si="9"/>
        <v>.../../個票/法適用　申請/law_1567.docx</v>
      </c>
      <c r="N301" s="10"/>
      <c r="O301" s="10"/>
      <c r="P301" s="6" t="s">
        <v>964</v>
      </c>
    </row>
    <row r="302" spans="1:16" ht="58.2" customHeight="1" x14ac:dyDescent="0.2">
      <c r="A302" s="5" t="s">
        <v>1113</v>
      </c>
      <c r="B302" s="9">
        <f>SUBTOTAL(3,A$1:A302)-1</f>
        <v>285</v>
      </c>
      <c r="C302" s="6" t="s">
        <v>1127</v>
      </c>
      <c r="D302" s="6" t="s">
        <v>1115</v>
      </c>
      <c r="E302" s="6" t="s">
        <v>1128</v>
      </c>
      <c r="F302" s="6" t="s">
        <v>0</v>
      </c>
      <c r="G302" s="6" t="s">
        <v>149</v>
      </c>
      <c r="H302" s="5" t="s">
        <v>1129</v>
      </c>
      <c r="I302" s="5" t="s">
        <v>1129</v>
      </c>
      <c r="J302" s="5" t="s">
        <v>0</v>
      </c>
      <c r="K302" s="12" t="s">
        <v>76</v>
      </c>
      <c r="L302" s="32" t="str">
        <f t="shared" si="8"/>
        <v>→個票</v>
      </c>
      <c r="M302" s="10" t="str">
        <f t="shared" si="9"/>
        <v>.../../個票/法適用　申請/law_1588.docx</v>
      </c>
      <c r="N302" s="10"/>
      <c r="O302" s="10"/>
      <c r="P302" s="6" t="s">
        <v>964</v>
      </c>
    </row>
    <row r="303" spans="1:16" ht="58.2" customHeight="1" x14ac:dyDescent="0.2">
      <c r="A303" s="5" t="s">
        <v>1113</v>
      </c>
      <c r="B303" s="9">
        <f>SUBTOTAL(3,A$1:A303)-1</f>
        <v>286</v>
      </c>
      <c r="C303" s="6" t="s">
        <v>1130</v>
      </c>
      <c r="D303" s="6" t="s">
        <v>1115</v>
      </c>
      <c r="E303" s="6" t="s">
        <v>595</v>
      </c>
      <c r="F303" s="6" t="s">
        <v>0</v>
      </c>
      <c r="G303" s="6" t="s">
        <v>149</v>
      </c>
      <c r="H303" s="5" t="s">
        <v>1131</v>
      </c>
      <c r="I303" s="5" t="s">
        <v>1131</v>
      </c>
      <c r="J303" s="5" t="s">
        <v>0</v>
      </c>
      <c r="K303" s="12" t="s">
        <v>76</v>
      </c>
      <c r="L303" s="32" t="str">
        <f t="shared" si="8"/>
        <v>→個票</v>
      </c>
      <c r="M303" s="10" t="str">
        <f t="shared" si="9"/>
        <v>.../../個票/法適用　申請/law_1589.docx</v>
      </c>
      <c r="N303" s="10"/>
      <c r="O303" s="10"/>
      <c r="P303" s="6" t="s">
        <v>964</v>
      </c>
    </row>
    <row r="304" spans="1:16" ht="47.4" customHeight="1" x14ac:dyDescent="0.2">
      <c r="A304" s="5" t="s">
        <v>1113</v>
      </c>
      <c r="B304" s="9">
        <f>SUBTOTAL(3,A$1:A304)-1</f>
        <v>287</v>
      </c>
      <c r="C304" s="6" t="s">
        <v>1132</v>
      </c>
      <c r="D304" s="6" t="s">
        <v>1115</v>
      </c>
      <c r="E304" s="6" t="s">
        <v>1133</v>
      </c>
      <c r="F304" s="6" t="s">
        <v>0</v>
      </c>
      <c r="G304" s="6" t="s">
        <v>1134</v>
      </c>
      <c r="H304" s="5" t="s">
        <v>1135</v>
      </c>
      <c r="I304" s="5" t="s">
        <v>1135</v>
      </c>
      <c r="J304" s="5" t="s">
        <v>0</v>
      </c>
      <c r="K304" s="12" t="s">
        <v>76</v>
      </c>
      <c r="L304" s="32" t="str">
        <f t="shared" si="8"/>
        <v>→個票</v>
      </c>
      <c r="M304" s="10" t="str">
        <f t="shared" si="9"/>
        <v>.../../個票/法適用　申請/law_1764.docx</v>
      </c>
      <c r="N304" s="10"/>
      <c r="O304" s="10"/>
      <c r="P304" s="6" t="s">
        <v>964</v>
      </c>
    </row>
    <row r="305" spans="1:16" ht="47.4" customHeight="1" x14ac:dyDescent="0.2">
      <c r="A305" s="5" t="s">
        <v>1113</v>
      </c>
      <c r="B305" s="9">
        <f>SUBTOTAL(3,A$1:A305)-1</f>
        <v>288</v>
      </c>
      <c r="C305" s="6" t="s">
        <v>1136</v>
      </c>
      <c r="D305" s="6" t="s">
        <v>1115</v>
      </c>
      <c r="E305" s="6" t="s">
        <v>1137</v>
      </c>
      <c r="F305" s="6" t="s">
        <v>0</v>
      </c>
      <c r="G305" s="6" t="s">
        <v>1138</v>
      </c>
      <c r="H305" s="5" t="s">
        <v>1139</v>
      </c>
      <c r="I305" s="5" t="s">
        <v>1139</v>
      </c>
      <c r="J305" s="5" t="s">
        <v>0</v>
      </c>
      <c r="K305" s="12" t="s">
        <v>76</v>
      </c>
      <c r="L305" s="32" t="str">
        <f t="shared" si="8"/>
        <v>→個票</v>
      </c>
      <c r="M305" s="10" t="str">
        <f t="shared" si="9"/>
        <v>.../../個票/法適用　申請/law_1765.docx</v>
      </c>
      <c r="N305" s="10"/>
      <c r="O305" s="10"/>
      <c r="P305" s="6" t="s">
        <v>964</v>
      </c>
    </row>
    <row r="306" spans="1:16" ht="69" customHeight="1" x14ac:dyDescent="0.2">
      <c r="A306" s="5" t="s">
        <v>1113</v>
      </c>
      <c r="B306" s="9">
        <f>SUBTOTAL(3,A$1:A306)-1</f>
        <v>289</v>
      </c>
      <c r="C306" s="6" t="s">
        <v>1140</v>
      </c>
      <c r="D306" s="6" t="s">
        <v>1115</v>
      </c>
      <c r="E306" s="6" t="s">
        <v>1141</v>
      </c>
      <c r="F306" s="6" t="s">
        <v>0</v>
      </c>
      <c r="G306" s="6" t="s">
        <v>74</v>
      </c>
      <c r="H306" s="5" t="s">
        <v>1142</v>
      </c>
      <c r="I306" s="5" t="s">
        <v>1142</v>
      </c>
      <c r="J306" s="5" t="s">
        <v>0</v>
      </c>
      <c r="K306" s="12" t="s">
        <v>76</v>
      </c>
      <c r="L306" s="32" t="str">
        <f t="shared" si="8"/>
        <v>→個票</v>
      </c>
      <c r="M306" s="10" t="str">
        <f t="shared" si="9"/>
        <v>.../../個票/法適用　申請/law_1868.docx</v>
      </c>
      <c r="N306" s="10"/>
      <c r="O306" s="10"/>
      <c r="P306" s="6" t="s">
        <v>964</v>
      </c>
    </row>
    <row r="307" spans="1:16" ht="58.2" customHeight="1" x14ac:dyDescent="0.2">
      <c r="A307" s="5" t="s">
        <v>1113</v>
      </c>
      <c r="B307" s="9">
        <f>SUBTOTAL(3,A$1:A307)-1</f>
        <v>290</v>
      </c>
      <c r="C307" s="6" t="s">
        <v>1143</v>
      </c>
      <c r="D307" s="6" t="s">
        <v>1115</v>
      </c>
      <c r="E307" s="6" t="s">
        <v>1141</v>
      </c>
      <c r="F307" s="6" t="s">
        <v>0</v>
      </c>
      <c r="G307" s="6" t="s">
        <v>74</v>
      </c>
      <c r="H307" s="5" t="s">
        <v>1144</v>
      </c>
      <c r="I307" s="5" t="s">
        <v>1144</v>
      </c>
      <c r="J307" s="5" t="s">
        <v>0</v>
      </c>
      <c r="K307" s="12" t="s">
        <v>76</v>
      </c>
      <c r="L307" s="32" t="str">
        <f t="shared" si="8"/>
        <v>→個票</v>
      </c>
      <c r="M307" s="10" t="str">
        <f t="shared" si="9"/>
        <v>.../../個票/法適用　申請/law_1869.docx</v>
      </c>
      <c r="N307" s="10"/>
      <c r="O307" s="10"/>
      <c r="P307" s="6" t="s">
        <v>964</v>
      </c>
    </row>
    <row r="308" spans="1:16" ht="58.2" customHeight="1" x14ac:dyDescent="0.2">
      <c r="A308" s="5" t="s">
        <v>1113</v>
      </c>
      <c r="B308" s="9">
        <f>SUBTOTAL(3,A$1:A308)-1</f>
        <v>291</v>
      </c>
      <c r="C308" s="6" t="s">
        <v>1145</v>
      </c>
      <c r="D308" s="6" t="s">
        <v>1115</v>
      </c>
      <c r="E308" s="6" t="s">
        <v>1141</v>
      </c>
      <c r="F308" s="6" t="s">
        <v>0</v>
      </c>
      <c r="G308" s="6" t="s">
        <v>74</v>
      </c>
      <c r="H308" s="5" t="s">
        <v>1146</v>
      </c>
      <c r="I308" s="5" t="s">
        <v>1146</v>
      </c>
      <c r="J308" s="5" t="s">
        <v>0</v>
      </c>
      <c r="K308" s="12" t="s">
        <v>76</v>
      </c>
      <c r="L308" s="32" t="str">
        <f t="shared" si="8"/>
        <v>→個票</v>
      </c>
      <c r="M308" s="10" t="str">
        <f t="shared" si="9"/>
        <v>.../../個票/法適用　申請/law_1870.docx</v>
      </c>
      <c r="N308" s="10"/>
      <c r="O308" s="10"/>
      <c r="P308" s="6" t="s">
        <v>964</v>
      </c>
    </row>
    <row r="309" spans="1:16" ht="69" customHeight="1" x14ac:dyDescent="0.2">
      <c r="A309" s="5" t="s">
        <v>1113</v>
      </c>
      <c r="B309" s="9">
        <f>SUBTOTAL(3,A$1:A309)-1</f>
        <v>292</v>
      </c>
      <c r="C309" s="6" t="s">
        <v>1147</v>
      </c>
      <c r="D309" s="6" t="s">
        <v>1115</v>
      </c>
      <c r="E309" s="6" t="s">
        <v>1141</v>
      </c>
      <c r="F309" s="6" t="s">
        <v>0</v>
      </c>
      <c r="G309" s="6" t="s">
        <v>74</v>
      </c>
      <c r="H309" s="5" t="s">
        <v>1148</v>
      </c>
      <c r="I309" s="5" t="s">
        <v>1148</v>
      </c>
      <c r="J309" s="5" t="s">
        <v>0</v>
      </c>
      <c r="K309" s="12" t="s">
        <v>76</v>
      </c>
      <c r="L309" s="32" t="str">
        <f t="shared" si="8"/>
        <v>→個票</v>
      </c>
      <c r="M309" s="10" t="str">
        <f t="shared" si="9"/>
        <v>.../../個票/法適用　申請/law_1882.docx</v>
      </c>
      <c r="N309" s="10"/>
      <c r="O309" s="10"/>
      <c r="P309" s="6" t="s">
        <v>964</v>
      </c>
    </row>
    <row r="310" spans="1:16" ht="69" customHeight="1" x14ac:dyDescent="0.2">
      <c r="A310" s="5" t="s">
        <v>1113</v>
      </c>
      <c r="B310" s="9">
        <f>SUBTOTAL(3,A$1:A310)-1</f>
        <v>293</v>
      </c>
      <c r="C310" s="6" t="s">
        <v>1149</v>
      </c>
      <c r="D310" s="6" t="s">
        <v>1115</v>
      </c>
      <c r="E310" s="6" t="s">
        <v>1141</v>
      </c>
      <c r="F310" s="6" t="s">
        <v>0</v>
      </c>
      <c r="G310" s="6" t="s">
        <v>74</v>
      </c>
      <c r="H310" s="5" t="s">
        <v>1150</v>
      </c>
      <c r="I310" s="5" t="s">
        <v>1150</v>
      </c>
      <c r="J310" s="5" t="s">
        <v>0</v>
      </c>
      <c r="K310" s="12" t="s">
        <v>76</v>
      </c>
      <c r="L310" s="32" t="str">
        <f t="shared" si="8"/>
        <v>→個票</v>
      </c>
      <c r="M310" s="10" t="str">
        <f t="shared" si="9"/>
        <v>.../../個票/法適用　申請/law_1931.docx</v>
      </c>
      <c r="N310" s="10"/>
      <c r="O310" s="10"/>
      <c r="P310" s="6" t="s">
        <v>964</v>
      </c>
    </row>
    <row r="311" spans="1:16" ht="58.2" customHeight="1" x14ac:dyDescent="0.2">
      <c r="A311" s="5" t="s">
        <v>1113</v>
      </c>
      <c r="B311" s="9">
        <f>SUBTOTAL(3,A$1:A311)-1</f>
        <v>294</v>
      </c>
      <c r="C311" s="6" t="s">
        <v>1151</v>
      </c>
      <c r="D311" s="6" t="s">
        <v>1115</v>
      </c>
      <c r="E311" s="6" t="s">
        <v>1141</v>
      </c>
      <c r="F311" s="6" t="s">
        <v>0</v>
      </c>
      <c r="G311" s="6" t="s">
        <v>74</v>
      </c>
      <c r="H311" s="5" t="s">
        <v>1152</v>
      </c>
      <c r="I311" s="5" t="s">
        <v>1152</v>
      </c>
      <c r="J311" s="5" t="s">
        <v>0</v>
      </c>
      <c r="K311" s="12" t="s">
        <v>76</v>
      </c>
      <c r="L311" s="32" t="str">
        <f t="shared" si="8"/>
        <v>→個票</v>
      </c>
      <c r="M311" s="10" t="str">
        <f t="shared" si="9"/>
        <v>.../../個票/法適用　申請/law_1932.docx</v>
      </c>
      <c r="N311" s="10"/>
      <c r="O311" s="10"/>
      <c r="P311" s="6" t="s">
        <v>964</v>
      </c>
    </row>
    <row r="312" spans="1:16" ht="47.4" customHeight="1" x14ac:dyDescent="0.2">
      <c r="A312" s="5" t="s">
        <v>1113</v>
      </c>
      <c r="B312" s="9">
        <f>SUBTOTAL(3,A$1:A312)-1</f>
        <v>295</v>
      </c>
      <c r="C312" s="6" t="s">
        <v>1153</v>
      </c>
      <c r="D312" s="6" t="s">
        <v>1115</v>
      </c>
      <c r="E312" s="6" t="s">
        <v>1154</v>
      </c>
      <c r="F312" s="6" t="s">
        <v>0</v>
      </c>
      <c r="G312" s="6" t="s">
        <v>74</v>
      </c>
      <c r="H312" s="5" t="s">
        <v>1155</v>
      </c>
      <c r="I312" s="5" t="s">
        <v>1155</v>
      </c>
      <c r="J312" s="5" t="s">
        <v>0</v>
      </c>
      <c r="K312" s="12" t="s">
        <v>76</v>
      </c>
      <c r="L312" s="32" t="str">
        <f t="shared" si="8"/>
        <v>→個票</v>
      </c>
      <c r="M312" s="10" t="str">
        <f t="shared" si="9"/>
        <v>.../../個票/法適用　申請/law_1683.docx</v>
      </c>
      <c r="N312" s="10"/>
      <c r="O312" s="10"/>
      <c r="P312" s="6" t="s">
        <v>964</v>
      </c>
    </row>
    <row r="313" spans="1:16" ht="47.4" customHeight="1" x14ac:dyDescent="0.2">
      <c r="A313" s="5" t="s">
        <v>1113</v>
      </c>
      <c r="B313" s="9">
        <f>SUBTOTAL(3,A$1:A313)-1</f>
        <v>296</v>
      </c>
      <c r="C313" s="6" t="s">
        <v>1156</v>
      </c>
      <c r="D313" s="6" t="s">
        <v>1115</v>
      </c>
      <c r="E313" s="6" t="s">
        <v>1154</v>
      </c>
      <c r="F313" s="6" t="s">
        <v>0</v>
      </c>
      <c r="G313" s="6" t="s">
        <v>74</v>
      </c>
      <c r="H313" s="5" t="s">
        <v>1157</v>
      </c>
      <c r="I313" s="5" t="s">
        <v>1157</v>
      </c>
      <c r="J313" s="5" t="s">
        <v>0</v>
      </c>
      <c r="K313" s="12" t="s">
        <v>76</v>
      </c>
      <c r="L313" s="32" t="str">
        <f t="shared" si="8"/>
        <v>→個票</v>
      </c>
      <c r="M313" s="10" t="str">
        <f t="shared" si="9"/>
        <v>.../../個票/法適用　申請/law_1684.docx</v>
      </c>
      <c r="N313" s="10"/>
      <c r="O313" s="10"/>
      <c r="P313" s="6" t="s">
        <v>964</v>
      </c>
    </row>
    <row r="314" spans="1:16" ht="47.4" customHeight="1" x14ac:dyDescent="0.2">
      <c r="A314" s="5" t="s">
        <v>1113</v>
      </c>
      <c r="B314" s="9">
        <f>SUBTOTAL(3,A$1:A314)-1</f>
        <v>297</v>
      </c>
      <c r="C314" s="6" t="s">
        <v>1158</v>
      </c>
      <c r="D314" s="6" t="s">
        <v>1115</v>
      </c>
      <c r="E314" s="6" t="s">
        <v>1154</v>
      </c>
      <c r="F314" s="6" t="s">
        <v>0</v>
      </c>
      <c r="G314" s="6" t="s">
        <v>74</v>
      </c>
      <c r="H314" s="5" t="s">
        <v>1159</v>
      </c>
      <c r="I314" s="5" t="s">
        <v>1159</v>
      </c>
      <c r="J314" s="5" t="s">
        <v>0</v>
      </c>
      <c r="K314" s="12" t="s">
        <v>76</v>
      </c>
      <c r="L314" s="32" t="str">
        <f t="shared" si="8"/>
        <v>→個票</v>
      </c>
      <c r="M314" s="10" t="str">
        <f t="shared" si="9"/>
        <v>.../../個票/法適用　申請/law_1685.docx</v>
      </c>
      <c r="N314" s="10"/>
      <c r="O314" s="10"/>
      <c r="P314" s="6" t="s">
        <v>964</v>
      </c>
    </row>
    <row r="315" spans="1:16" ht="69" customHeight="1" x14ac:dyDescent="0.2">
      <c r="A315" s="5" t="s">
        <v>1113</v>
      </c>
      <c r="B315" s="9">
        <f>SUBTOTAL(3,A$1:A315)-1</f>
        <v>298</v>
      </c>
      <c r="C315" s="6" t="s">
        <v>1160</v>
      </c>
      <c r="D315" s="6" t="s">
        <v>1115</v>
      </c>
      <c r="E315" s="6" t="s">
        <v>1154</v>
      </c>
      <c r="F315" s="6" t="s">
        <v>0</v>
      </c>
      <c r="G315" s="6" t="s">
        <v>74</v>
      </c>
      <c r="H315" s="5" t="s">
        <v>1161</v>
      </c>
      <c r="I315" s="5" t="s">
        <v>1161</v>
      </c>
      <c r="J315" s="5" t="s">
        <v>0</v>
      </c>
      <c r="K315" s="12" t="s">
        <v>76</v>
      </c>
      <c r="L315" s="32" t="str">
        <f t="shared" si="8"/>
        <v>→個票</v>
      </c>
      <c r="M315" s="10" t="str">
        <f t="shared" si="9"/>
        <v>.../../個票/法適用　申請/law_1686.docx</v>
      </c>
      <c r="N315" s="10"/>
      <c r="O315" s="10"/>
      <c r="P315" s="6" t="s">
        <v>964</v>
      </c>
    </row>
    <row r="316" spans="1:16" ht="58.2" customHeight="1" x14ac:dyDescent="0.2">
      <c r="A316" s="5" t="s">
        <v>1113</v>
      </c>
      <c r="B316" s="9">
        <f>SUBTOTAL(3,A$1:A316)-1</f>
        <v>299</v>
      </c>
      <c r="C316" s="6" t="s">
        <v>1162</v>
      </c>
      <c r="D316" s="6" t="s">
        <v>1115</v>
      </c>
      <c r="E316" s="6" t="s">
        <v>1154</v>
      </c>
      <c r="F316" s="6" t="s">
        <v>0</v>
      </c>
      <c r="G316" s="6" t="s">
        <v>74</v>
      </c>
      <c r="H316" s="5" t="s">
        <v>1163</v>
      </c>
      <c r="I316" s="5" t="s">
        <v>1163</v>
      </c>
      <c r="J316" s="5" t="s">
        <v>0</v>
      </c>
      <c r="K316" s="12" t="s">
        <v>76</v>
      </c>
      <c r="L316" s="32" t="str">
        <f t="shared" si="8"/>
        <v>→個票</v>
      </c>
      <c r="M316" s="10" t="str">
        <f t="shared" si="9"/>
        <v>.../../個票/法適用　申請/law_1687.docx</v>
      </c>
      <c r="N316" s="10"/>
      <c r="O316" s="10"/>
      <c r="P316" s="6" t="s">
        <v>964</v>
      </c>
    </row>
    <row r="317" spans="1:16" ht="58.2" customHeight="1" x14ac:dyDescent="0.2">
      <c r="A317" s="5" t="s">
        <v>1113</v>
      </c>
      <c r="B317" s="9">
        <f>SUBTOTAL(3,A$1:A317)-1</f>
        <v>300</v>
      </c>
      <c r="C317" s="6" t="s">
        <v>1164</v>
      </c>
      <c r="D317" s="6" t="s">
        <v>1115</v>
      </c>
      <c r="E317" s="6" t="s">
        <v>1154</v>
      </c>
      <c r="F317" s="6" t="s">
        <v>0</v>
      </c>
      <c r="G317" s="6" t="s">
        <v>74</v>
      </c>
      <c r="H317" s="5" t="s">
        <v>1165</v>
      </c>
      <c r="I317" s="5" t="s">
        <v>1165</v>
      </c>
      <c r="J317" s="5" t="s">
        <v>0</v>
      </c>
      <c r="K317" s="12" t="s">
        <v>76</v>
      </c>
      <c r="L317" s="32" t="str">
        <f t="shared" si="8"/>
        <v>→個票</v>
      </c>
      <c r="M317" s="10" t="str">
        <f t="shared" si="9"/>
        <v>.../../個票/法適用　申請/law_1688.docx</v>
      </c>
      <c r="N317" s="10"/>
      <c r="O317" s="10"/>
      <c r="P317" s="6" t="s">
        <v>964</v>
      </c>
    </row>
    <row r="318" spans="1:16" ht="58.2" customHeight="1" x14ac:dyDescent="0.2">
      <c r="A318" s="5" t="s">
        <v>1113</v>
      </c>
      <c r="B318" s="9">
        <f>SUBTOTAL(3,A$1:A318)-1</f>
        <v>301</v>
      </c>
      <c r="C318" s="6" t="s">
        <v>1166</v>
      </c>
      <c r="D318" s="6" t="s">
        <v>1115</v>
      </c>
      <c r="E318" s="6" t="s">
        <v>1154</v>
      </c>
      <c r="F318" s="6" t="s">
        <v>0</v>
      </c>
      <c r="G318" s="6" t="s">
        <v>74</v>
      </c>
      <c r="H318" s="5" t="s">
        <v>1167</v>
      </c>
      <c r="I318" s="5" t="s">
        <v>1167</v>
      </c>
      <c r="J318" s="5" t="s">
        <v>0</v>
      </c>
      <c r="K318" s="12" t="s">
        <v>76</v>
      </c>
      <c r="L318" s="32" t="str">
        <f t="shared" si="8"/>
        <v>→個票</v>
      </c>
      <c r="M318" s="10" t="str">
        <f t="shared" si="9"/>
        <v>.../../個票/法適用　申請/law_1689.docx</v>
      </c>
      <c r="N318" s="10"/>
      <c r="O318" s="10"/>
      <c r="P318" s="6" t="s">
        <v>964</v>
      </c>
    </row>
    <row r="319" spans="1:16" ht="47.4" customHeight="1" x14ac:dyDescent="0.2">
      <c r="A319" s="5" t="s">
        <v>1113</v>
      </c>
      <c r="B319" s="9">
        <f>SUBTOTAL(3,A$1:A319)-1</f>
        <v>302</v>
      </c>
      <c r="C319" s="6" t="s">
        <v>1168</v>
      </c>
      <c r="D319" s="6" t="s">
        <v>1115</v>
      </c>
      <c r="E319" s="6" t="s">
        <v>1154</v>
      </c>
      <c r="F319" s="6" t="s">
        <v>0</v>
      </c>
      <c r="G319" s="6" t="s">
        <v>74</v>
      </c>
      <c r="H319" s="5" t="s">
        <v>1169</v>
      </c>
      <c r="I319" s="5" t="s">
        <v>1169</v>
      </c>
      <c r="J319" s="5" t="s">
        <v>0</v>
      </c>
      <c r="K319" s="12" t="s">
        <v>76</v>
      </c>
      <c r="L319" s="32" t="str">
        <f t="shared" si="8"/>
        <v>→個票</v>
      </c>
      <c r="M319" s="10" t="str">
        <f t="shared" si="9"/>
        <v>.../../個票/法適用　申請/law_1690.docx</v>
      </c>
      <c r="N319" s="10"/>
      <c r="O319" s="10"/>
      <c r="P319" s="6" t="s">
        <v>964</v>
      </c>
    </row>
    <row r="320" spans="1:16" ht="58.2" customHeight="1" x14ac:dyDescent="0.2">
      <c r="A320" s="5" t="s">
        <v>1113</v>
      </c>
      <c r="B320" s="9">
        <f>SUBTOTAL(3,A$1:A320)-1</f>
        <v>303</v>
      </c>
      <c r="C320" s="6" t="s">
        <v>1170</v>
      </c>
      <c r="D320" s="6" t="s">
        <v>1115</v>
      </c>
      <c r="E320" s="6" t="s">
        <v>1171</v>
      </c>
      <c r="F320" s="6" t="s">
        <v>0</v>
      </c>
      <c r="G320" s="6" t="s">
        <v>1138</v>
      </c>
      <c r="H320" s="5" t="s">
        <v>1172</v>
      </c>
      <c r="I320" s="5" t="s">
        <v>1172</v>
      </c>
      <c r="J320" s="5" t="s">
        <v>0</v>
      </c>
      <c r="K320" s="12" t="s">
        <v>76</v>
      </c>
      <c r="L320" s="32" t="str">
        <f t="shared" si="8"/>
        <v>→個票</v>
      </c>
      <c r="M320" s="10" t="str">
        <f t="shared" si="9"/>
        <v>.../../個票/法適用　申請/law_1691.docx</v>
      </c>
      <c r="N320" s="10"/>
      <c r="O320" s="10"/>
      <c r="P320" s="6" t="s">
        <v>964</v>
      </c>
    </row>
    <row r="321" spans="1:16" ht="58.2" customHeight="1" x14ac:dyDescent="0.2">
      <c r="A321" s="5" t="s">
        <v>1113</v>
      </c>
      <c r="B321" s="9">
        <f>SUBTOTAL(3,A$1:A321)-1</f>
        <v>304</v>
      </c>
      <c r="C321" s="6" t="s">
        <v>1173</v>
      </c>
      <c r="D321" s="6" t="s">
        <v>1115</v>
      </c>
      <c r="E321" s="6" t="s">
        <v>1174</v>
      </c>
      <c r="F321" s="6" t="s">
        <v>0</v>
      </c>
      <c r="G321" s="6" t="s">
        <v>149</v>
      </c>
      <c r="H321" s="5" t="s">
        <v>1175</v>
      </c>
      <c r="I321" s="5" t="s">
        <v>1175</v>
      </c>
      <c r="J321" s="5" t="s">
        <v>0</v>
      </c>
      <c r="K321" s="12" t="s">
        <v>76</v>
      </c>
      <c r="L321" s="32" t="str">
        <f t="shared" si="8"/>
        <v>→個票</v>
      </c>
      <c r="M321" s="10" t="str">
        <f t="shared" si="9"/>
        <v>.../../個票/法適用　申請/law_1304.docx</v>
      </c>
      <c r="N321" s="10"/>
      <c r="O321" s="10"/>
      <c r="P321" s="6" t="s">
        <v>964</v>
      </c>
    </row>
    <row r="322" spans="1:16" ht="58.2" customHeight="1" x14ac:dyDescent="0.2">
      <c r="A322" s="5" t="s">
        <v>1176</v>
      </c>
      <c r="B322" s="9">
        <f>SUBTOTAL(3,A$1:A322)-1</f>
        <v>305</v>
      </c>
      <c r="C322" s="6" t="s">
        <v>1177</v>
      </c>
      <c r="D322" s="6" t="s">
        <v>1178</v>
      </c>
      <c r="E322" s="6" t="s">
        <v>872</v>
      </c>
      <c r="F322" s="6" t="s">
        <v>0</v>
      </c>
      <c r="G322" s="6" t="s">
        <v>149</v>
      </c>
      <c r="H322" s="5" t="s">
        <v>1179</v>
      </c>
      <c r="I322" s="5" t="s">
        <v>1180</v>
      </c>
      <c r="J322" s="5" t="s">
        <v>0</v>
      </c>
      <c r="K322" s="12" t="s">
        <v>76</v>
      </c>
      <c r="L322" s="32" t="str">
        <f t="shared" si="8"/>
        <v>→個票</v>
      </c>
      <c r="M322" s="10" t="str">
        <f t="shared" si="9"/>
        <v>.../../個票/法適用　申請/law_0032.docx</v>
      </c>
      <c r="N322" s="10"/>
      <c r="O322" s="10"/>
      <c r="P322" s="6" t="s">
        <v>964</v>
      </c>
    </row>
    <row r="323" spans="1:16" ht="58.2" customHeight="1" x14ac:dyDescent="0.2">
      <c r="A323" s="5" t="s">
        <v>1176</v>
      </c>
      <c r="B323" s="9">
        <f>SUBTOTAL(3,A$1:A323)-1</f>
        <v>306</v>
      </c>
      <c r="C323" s="6" t="s">
        <v>1181</v>
      </c>
      <c r="D323" s="6" t="s">
        <v>1178</v>
      </c>
      <c r="E323" s="6" t="s">
        <v>611</v>
      </c>
      <c r="F323" s="6" t="s">
        <v>0</v>
      </c>
      <c r="G323" s="6" t="s">
        <v>149</v>
      </c>
      <c r="H323" s="5" t="s">
        <v>1182</v>
      </c>
      <c r="I323" s="5" t="s">
        <v>1183</v>
      </c>
      <c r="J323" s="5" t="s">
        <v>0</v>
      </c>
      <c r="K323" s="12" t="s">
        <v>76</v>
      </c>
      <c r="L323" s="32" t="str">
        <f t="shared" si="8"/>
        <v>→個票</v>
      </c>
      <c r="M323" s="10" t="str">
        <f t="shared" si="9"/>
        <v>.../../個票/法適用　申請/law_0033.docx</v>
      </c>
      <c r="N323" s="10"/>
      <c r="O323" s="10"/>
      <c r="P323" s="6" t="s">
        <v>964</v>
      </c>
    </row>
    <row r="324" spans="1:16" ht="58.2" customHeight="1" x14ac:dyDescent="0.2">
      <c r="A324" s="5" t="s">
        <v>1176</v>
      </c>
      <c r="B324" s="9">
        <f>SUBTOTAL(3,A$1:A324)-1</f>
        <v>307</v>
      </c>
      <c r="C324" s="6" t="s">
        <v>1184</v>
      </c>
      <c r="D324" s="6" t="s">
        <v>1178</v>
      </c>
      <c r="E324" s="6" t="s">
        <v>130</v>
      </c>
      <c r="F324" s="6" t="s">
        <v>0</v>
      </c>
      <c r="G324" s="6" t="s">
        <v>149</v>
      </c>
      <c r="H324" s="5" t="s">
        <v>1185</v>
      </c>
      <c r="I324" s="5" t="s">
        <v>1186</v>
      </c>
      <c r="J324" s="5" t="s">
        <v>0</v>
      </c>
      <c r="K324" s="12" t="s">
        <v>76</v>
      </c>
      <c r="L324" s="32" t="str">
        <f t="shared" si="8"/>
        <v>→個票</v>
      </c>
      <c r="M324" s="10" t="str">
        <f t="shared" si="9"/>
        <v>.../../個票/法適用　申請/law_0034.docx</v>
      </c>
      <c r="N324" s="10"/>
      <c r="O324" s="10"/>
      <c r="P324" s="6" t="s">
        <v>964</v>
      </c>
    </row>
    <row r="325" spans="1:16" ht="58.2" customHeight="1" x14ac:dyDescent="0.2">
      <c r="A325" s="5" t="s">
        <v>1187</v>
      </c>
      <c r="B325" s="9">
        <f>SUBTOTAL(3,A$1:A325)-1</f>
        <v>308</v>
      </c>
      <c r="C325" s="6" t="s">
        <v>1188</v>
      </c>
      <c r="D325" s="6" t="s">
        <v>1189</v>
      </c>
      <c r="E325" s="6" t="s">
        <v>822</v>
      </c>
      <c r="F325" s="6" t="s">
        <v>0</v>
      </c>
      <c r="G325" s="6" t="s">
        <v>149</v>
      </c>
      <c r="H325" s="5" t="s">
        <v>1190</v>
      </c>
      <c r="I325" s="5" t="s">
        <v>1190</v>
      </c>
      <c r="J325" s="5" t="s">
        <v>0</v>
      </c>
      <c r="K325" s="12" t="s">
        <v>76</v>
      </c>
      <c r="L325" s="32" t="str">
        <f t="shared" si="8"/>
        <v>→個票</v>
      </c>
      <c r="M325" s="10" t="str">
        <f t="shared" si="9"/>
        <v>.../../個票/法適用　申請/law_5083.docx</v>
      </c>
      <c r="N325" s="10"/>
      <c r="O325" s="10"/>
      <c r="P325" s="6" t="s">
        <v>964</v>
      </c>
    </row>
    <row r="326" spans="1:16" ht="25.95" customHeight="1" x14ac:dyDescent="0.2">
      <c r="A326" s="5" t="s">
        <v>1191</v>
      </c>
      <c r="B326" s="9">
        <f>SUBTOTAL(3,A$1:A326)-1</f>
        <v>309</v>
      </c>
      <c r="C326" s="6" t="s">
        <v>1192</v>
      </c>
      <c r="D326" s="6" t="s">
        <v>1193</v>
      </c>
      <c r="E326" s="6" t="s">
        <v>1194</v>
      </c>
      <c r="F326" s="6" t="s">
        <v>0</v>
      </c>
      <c r="G326" s="6" t="s">
        <v>0</v>
      </c>
      <c r="H326" s="5" t="s">
        <v>1195</v>
      </c>
      <c r="I326" s="5" t="s">
        <v>1195</v>
      </c>
      <c r="J326" s="5" t="s">
        <v>0</v>
      </c>
      <c r="K326" s="12" t="s">
        <v>76</v>
      </c>
      <c r="L326" s="32" t="str">
        <f t="shared" si="8"/>
        <v>→個票</v>
      </c>
      <c r="M326" s="10" t="str">
        <f t="shared" si="9"/>
        <v>.../../個票/法適用　申請/law_1599.docx</v>
      </c>
      <c r="N326" s="10"/>
      <c r="O326" s="10"/>
      <c r="P326" s="6" t="s">
        <v>964</v>
      </c>
    </row>
    <row r="327" spans="1:16" ht="58.2" customHeight="1" x14ac:dyDescent="0.2">
      <c r="A327" s="5" t="s">
        <v>1196</v>
      </c>
      <c r="B327" s="9">
        <f>SUBTOTAL(3,A$1:A327)-1</f>
        <v>310</v>
      </c>
      <c r="C327" s="6" t="s">
        <v>1197</v>
      </c>
      <c r="D327" s="6" t="s">
        <v>1198</v>
      </c>
      <c r="E327" s="6" t="s">
        <v>1199</v>
      </c>
      <c r="F327" s="6" t="s">
        <v>0</v>
      </c>
      <c r="G327" s="6" t="s">
        <v>149</v>
      </c>
      <c r="H327" s="5" t="s">
        <v>1200</v>
      </c>
      <c r="I327" s="5" t="s">
        <v>1200</v>
      </c>
      <c r="J327" s="5" t="s">
        <v>0</v>
      </c>
      <c r="K327" s="12" t="s">
        <v>76</v>
      </c>
      <c r="L327" s="32" t="str">
        <f t="shared" si="8"/>
        <v>→個票</v>
      </c>
      <c r="M327" s="10" t="str">
        <f t="shared" si="9"/>
        <v>.../../個票/法適用　申請/law_1315.docx</v>
      </c>
      <c r="N327" s="10"/>
      <c r="O327" s="10"/>
      <c r="P327" s="6" t="s">
        <v>964</v>
      </c>
    </row>
    <row r="328" spans="1:16" ht="58.2" customHeight="1" x14ac:dyDescent="0.2">
      <c r="A328" s="5" t="s">
        <v>1196</v>
      </c>
      <c r="B328" s="9">
        <f>SUBTOTAL(3,A$1:A328)-1</f>
        <v>311</v>
      </c>
      <c r="C328" s="6" t="s">
        <v>1201</v>
      </c>
      <c r="D328" s="6" t="s">
        <v>1198</v>
      </c>
      <c r="E328" s="6" t="s">
        <v>1202</v>
      </c>
      <c r="F328" s="6" t="s">
        <v>0</v>
      </c>
      <c r="G328" s="6" t="s">
        <v>149</v>
      </c>
      <c r="H328" s="5" t="s">
        <v>1203</v>
      </c>
      <c r="I328" s="5" t="s">
        <v>1203</v>
      </c>
      <c r="J328" s="5" t="s">
        <v>0</v>
      </c>
      <c r="K328" s="12" t="s">
        <v>76</v>
      </c>
      <c r="L328" s="32" t="str">
        <f t="shared" si="8"/>
        <v>→個票</v>
      </c>
      <c r="M328" s="10" t="str">
        <f t="shared" si="9"/>
        <v>.../../個票/法適用　申請/law_1316.docx</v>
      </c>
      <c r="N328" s="10"/>
      <c r="O328" s="10"/>
      <c r="P328" s="6" t="s">
        <v>964</v>
      </c>
    </row>
    <row r="329" spans="1:16" ht="58.2" customHeight="1" x14ac:dyDescent="0.2">
      <c r="A329" s="5" t="s">
        <v>1196</v>
      </c>
      <c r="B329" s="9">
        <f>SUBTOTAL(3,A$1:A329)-1</f>
        <v>312</v>
      </c>
      <c r="C329" s="6" t="s">
        <v>1204</v>
      </c>
      <c r="D329" s="6" t="s">
        <v>1198</v>
      </c>
      <c r="E329" s="6" t="s">
        <v>1205</v>
      </c>
      <c r="F329" s="6" t="s">
        <v>0</v>
      </c>
      <c r="G329" s="6" t="s">
        <v>149</v>
      </c>
      <c r="H329" s="5" t="s">
        <v>1206</v>
      </c>
      <c r="I329" s="5" t="s">
        <v>1206</v>
      </c>
      <c r="J329" s="5" t="s">
        <v>0</v>
      </c>
      <c r="K329" s="12" t="s">
        <v>76</v>
      </c>
      <c r="L329" s="32" t="str">
        <f t="shared" si="8"/>
        <v>→個票</v>
      </c>
      <c r="M329" s="10" t="str">
        <f t="shared" si="9"/>
        <v>.../../個票/法適用　申請/law_1317.docx</v>
      </c>
      <c r="N329" s="10"/>
      <c r="O329" s="10"/>
      <c r="P329" s="6" t="s">
        <v>964</v>
      </c>
    </row>
    <row r="330" spans="1:16" ht="58.2" customHeight="1" x14ac:dyDescent="0.2">
      <c r="A330" s="5" t="s">
        <v>1196</v>
      </c>
      <c r="B330" s="9">
        <f>SUBTOTAL(3,A$1:A330)-1</f>
        <v>313</v>
      </c>
      <c r="C330" s="6" t="s">
        <v>1207</v>
      </c>
      <c r="D330" s="6" t="s">
        <v>1198</v>
      </c>
      <c r="E330" s="6" t="s">
        <v>748</v>
      </c>
      <c r="F330" s="6" t="s">
        <v>0</v>
      </c>
      <c r="G330" s="6" t="s">
        <v>149</v>
      </c>
      <c r="H330" s="5" t="s">
        <v>1208</v>
      </c>
      <c r="I330" s="5" t="s">
        <v>1208</v>
      </c>
      <c r="J330" s="5" t="s">
        <v>0</v>
      </c>
      <c r="K330" s="12" t="s">
        <v>76</v>
      </c>
      <c r="L330" s="32" t="str">
        <f t="shared" si="8"/>
        <v>→個票</v>
      </c>
      <c r="M330" s="10" t="str">
        <f t="shared" si="9"/>
        <v>.../../個票/法適用　申請/law_1320.docx</v>
      </c>
      <c r="N330" s="10"/>
      <c r="O330" s="10"/>
      <c r="P330" s="6" t="s">
        <v>964</v>
      </c>
    </row>
    <row r="331" spans="1:16" ht="58.2" customHeight="1" x14ac:dyDescent="0.2">
      <c r="A331" s="5" t="s">
        <v>1209</v>
      </c>
      <c r="B331" s="9">
        <f>SUBTOTAL(3,A$1:A331)-1</f>
        <v>314</v>
      </c>
      <c r="C331" s="6" t="s">
        <v>1210</v>
      </c>
      <c r="D331" s="6" t="s">
        <v>1211</v>
      </c>
      <c r="E331" s="6" t="s">
        <v>1199</v>
      </c>
      <c r="F331" s="6" t="s">
        <v>0</v>
      </c>
      <c r="G331" s="6" t="s">
        <v>149</v>
      </c>
      <c r="H331" s="5" t="s">
        <v>1212</v>
      </c>
      <c r="I331" s="5" t="s">
        <v>1212</v>
      </c>
      <c r="J331" s="5" t="s">
        <v>0</v>
      </c>
      <c r="K331" s="12" t="s">
        <v>141</v>
      </c>
      <c r="L331" s="32" t="str">
        <f t="shared" si="8"/>
        <v>→個票</v>
      </c>
      <c r="M331" s="10" t="str">
        <f t="shared" si="9"/>
        <v>.../../個票/法適用　申請/law_5087.docx</v>
      </c>
      <c r="N331" s="10"/>
      <c r="O331" s="10"/>
      <c r="P331" s="6" t="s">
        <v>964</v>
      </c>
    </row>
    <row r="332" spans="1:16" ht="58.2" customHeight="1" x14ac:dyDescent="0.2">
      <c r="A332" s="5" t="s">
        <v>1209</v>
      </c>
      <c r="B332" s="9">
        <f>SUBTOTAL(3,A$1:A332)-1</f>
        <v>315</v>
      </c>
      <c r="C332" s="6" t="s">
        <v>1213</v>
      </c>
      <c r="D332" s="6" t="s">
        <v>1211</v>
      </c>
      <c r="E332" s="6" t="s">
        <v>127</v>
      </c>
      <c r="F332" s="6" t="s">
        <v>0</v>
      </c>
      <c r="G332" s="6" t="s">
        <v>149</v>
      </c>
      <c r="H332" s="5" t="s">
        <v>1214</v>
      </c>
      <c r="I332" s="5" t="s">
        <v>1214</v>
      </c>
      <c r="J332" s="5" t="s">
        <v>0</v>
      </c>
      <c r="K332" s="12" t="s">
        <v>141</v>
      </c>
      <c r="L332" s="32" t="str">
        <f t="shared" si="8"/>
        <v>→個票</v>
      </c>
      <c r="M332" s="10" t="str">
        <f t="shared" si="9"/>
        <v>.../../個票/法適用　申請/law_5090.docx</v>
      </c>
      <c r="N332" s="10"/>
      <c r="O332" s="10"/>
      <c r="P332" s="6" t="s">
        <v>964</v>
      </c>
    </row>
    <row r="333" spans="1:16" ht="58.2" customHeight="1" x14ac:dyDescent="0.2">
      <c r="A333" s="5" t="s">
        <v>1209</v>
      </c>
      <c r="B333" s="9">
        <f>SUBTOTAL(3,A$1:A333)-1</f>
        <v>316</v>
      </c>
      <c r="C333" s="6" t="s">
        <v>1215</v>
      </c>
      <c r="D333" s="6" t="s">
        <v>1211</v>
      </c>
      <c r="E333" s="6" t="s">
        <v>1216</v>
      </c>
      <c r="F333" s="6" t="s">
        <v>0</v>
      </c>
      <c r="G333" s="6" t="s">
        <v>149</v>
      </c>
      <c r="H333" s="5" t="s">
        <v>1217</v>
      </c>
      <c r="I333" s="5" t="s">
        <v>1217</v>
      </c>
      <c r="J333" s="5" t="s">
        <v>0</v>
      </c>
      <c r="K333" s="12" t="s">
        <v>141</v>
      </c>
      <c r="L333" s="32" t="str">
        <f t="shared" si="8"/>
        <v>→個票</v>
      </c>
      <c r="M333" s="10" t="str">
        <f t="shared" si="9"/>
        <v>.../../個票/法適用　申請/law_5093.docx</v>
      </c>
      <c r="N333" s="10"/>
      <c r="O333" s="10"/>
      <c r="P333" s="6" t="s">
        <v>964</v>
      </c>
    </row>
    <row r="334" spans="1:16" ht="58.2" customHeight="1" x14ac:dyDescent="0.2">
      <c r="A334" s="5" t="s">
        <v>1209</v>
      </c>
      <c r="B334" s="9">
        <f>SUBTOTAL(3,A$1:A334)-1</f>
        <v>317</v>
      </c>
      <c r="C334" s="6" t="s">
        <v>1218</v>
      </c>
      <c r="D334" s="6" t="s">
        <v>1211</v>
      </c>
      <c r="E334" s="6" t="s">
        <v>1219</v>
      </c>
      <c r="F334" s="6" t="s">
        <v>0</v>
      </c>
      <c r="G334" s="6" t="s">
        <v>149</v>
      </c>
      <c r="H334" s="5" t="s">
        <v>1220</v>
      </c>
      <c r="I334" s="5" t="s">
        <v>1220</v>
      </c>
      <c r="J334" s="5" t="s">
        <v>0</v>
      </c>
      <c r="K334" s="12" t="s">
        <v>141</v>
      </c>
      <c r="L334" s="32" t="str">
        <f t="shared" si="8"/>
        <v>→個票</v>
      </c>
      <c r="M334" s="10" t="str">
        <f t="shared" si="9"/>
        <v>.../../個票/法適用　申請/law_5094.docx</v>
      </c>
      <c r="N334" s="10"/>
      <c r="O334" s="10"/>
      <c r="P334" s="6" t="s">
        <v>964</v>
      </c>
    </row>
    <row r="335" spans="1:16" ht="47.4" customHeight="1" x14ac:dyDescent="0.2">
      <c r="A335" s="5" t="s">
        <v>1209</v>
      </c>
      <c r="B335" s="9">
        <f>SUBTOTAL(3,A$1:A335)-1</f>
        <v>318</v>
      </c>
      <c r="C335" s="6" t="s">
        <v>1221</v>
      </c>
      <c r="D335" s="6" t="s">
        <v>1211</v>
      </c>
      <c r="E335" s="6" t="s">
        <v>1222</v>
      </c>
      <c r="F335" s="6" t="s">
        <v>0</v>
      </c>
      <c r="G335" s="6" t="s">
        <v>1223</v>
      </c>
      <c r="H335" s="5" t="s">
        <v>1224</v>
      </c>
      <c r="I335" s="5" t="s">
        <v>1225</v>
      </c>
      <c r="J335" s="5" t="s">
        <v>0</v>
      </c>
      <c r="K335" s="12" t="s">
        <v>141</v>
      </c>
      <c r="L335" s="32" t="str">
        <f t="shared" si="8"/>
        <v>→個票</v>
      </c>
      <c r="M335" s="10" t="str">
        <f t="shared" si="9"/>
        <v>.../../個票/法適用　申請/law_0375.docx</v>
      </c>
      <c r="N335" s="10"/>
      <c r="O335" s="10"/>
      <c r="P335" s="6" t="s">
        <v>964</v>
      </c>
    </row>
    <row r="336" spans="1:16" ht="58.2" customHeight="1" x14ac:dyDescent="0.2">
      <c r="A336" s="5" t="s">
        <v>1209</v>
      </c>
      <c r="B336" s="9">
        <f>SUBTOTAL(3,A$1:A336)-1</f>
        <v>319</v>
      </c>
      <c r="C336" s="6" t="s">
        <v>1226</v>
      </c>
      <c r="D336" s="6" t="s">
        <v>1211</v>
      </c>
      <c r="E336" s="6" t="s">
        <v>1227</v>
      </c>
      <c r="F336" s="6" t="s">
        <v>0</v>
      </c>
      <c r="G336" s="6" t="s">
        <v>1228</v>
      </c>
      <c r="H336" s="5" t="s">
        <v>1229</v>
      </c>
      <c r="I336" s="5" t="s">
        <v>1230</v>
      </c>
      <c r="J336" s="5" t="s">
        <v>0</v>
      </c>
      <c r="K336" s="12" t="s">
        <v>141</v>
      </c>
      <c r="L336" s="32" t="str">
        <f t="shared" si="8"/>
        <v>→個票</v>
      </c>
      <c r="M336" s="10" t="str">
        <f t="shared" si="9"/>
        <v>.../../個票/法適用　申請/law_0376.docx</v>
      </c>
      <c r="N336" s="10"/>
      <c r="O336" s="10"/>
      <c r="P336" s="6" t="s">
        <v>964</v>
      </c>
    </row>
    <row r="337" spans="1:16" ht="58.2" customHeight="1" x14ac:dyDescent="0.2">
      <c r="A337" s="5" t="s">
        <v>1209</v>
      </c>
      <c r="B337" s="9">
        <f>SUBTOTAL(3,A$1:A337)-1</f>
        <v>320</v>
      </c>
      <c r="C337" s="6" t="s">
        <v>1231</v>
      </c>
      <c r="D337" s="6" t="s">
        <v>1211</v>
      </c>
      <c r="E337" s="6" t="s">
        <v>1232</v>
      </c>
      <c r="F337" s="6" t="s">
        <v>0</v>
      </c>
      <c r="G337" s="6" t="s">
        <v>149</v>
      </c>
      <c r="H337" s="5" t="s">
        <v>1233</v>
      </c>
      <c r="I337" s="5" t="s">
        <v>1233</v>
      </c>
      <c r="J337" s="5" t="s">
        <v>0</v>
      </c>
      <c r="K337" s="12" t="s">
        <v>141</v>
      </c>
      <c r="L337" s="32" t="str">
        <f t="shared" ref="L337:L400" si="10">HYPERLINK(M337,"→個票")</f>
        <v>→個票</v>
      </c>
      <c r="M337" s="10" t="str">
        <f t="shared" ref="M337:M400" si="11">".../../個票/法適用　申請/law_"&amp;I337&amp;".docx"</f>
        <v>.../../個票/法適用　申請/law_5095.docx</v>
      </c>
      <c r="N337" s="10"/>
      <c r="O337" s="10"/>
      <c r="P337" s="6" t="s">
        <v>964</v>
      </c>
    </row>
    <row r="338" spans="1:16" ht="58.2" customHeight="1" x14ac:dyDescent="0.2">
      <c r="A338" s="5" t="s">
        <v>1209</v>
      </c>
      <c r="B338" s="9">
        <f>SUBTOTAL(3,A$1:A338)-1</f>
        <v>321</v>
      </c>
      <c r="C338" s="6" t="s">
        <v>1234</v>
      </c>
      <c r="D338" s="6" t="s">
        <v>1211</v>
      </c>
      <c r="E338" s="6" t="s">
        <v>1235</v>
      </c>
      <c r="F338" s="6" t="s">
        <v>0</v>
      </c>
      <c r="G338" s="6" t="s">
        <v>149</v>
      </c>
      <c r="H338" s="5" t="s">
        <v>1236</v>
      </c>
      <c r="I338" s="5" t="s">
        <v>1236</v>
      </c>
      <c r="J338" s="5" t="s">
        <v>0</v>
      </c>
      <c r="K338" s="12" t="s">
        <v>141</v>
      </c>
      <c r="L338" s="32" t="str">
        <f t="shared" si="10"/>
        <v>→個票</v>
      </c>
      <c r="M338" s="10" t="str">
        <f t="shared" si="11"/>
        <v>.../../個票/法適用　申請/law_5096.docx</v>
      </c>
      <c r="N338" s="10"/>
      <c r="O338" s="10"/>
      <c r="P338" s="6" t="s">
        <v>964</v>
      </c>
    </row>
    <row r="339" spans="1:16" ht="58.2" customHeight="1" x14ac:dyDescent="0.2">
      <c r="A339" s="5" t="s">
        <v>1209</v>
      </c>
      <c r="B339" s="9">
        <f>SUBTOTAL(3,A$1:A339)-1</f>
        <v>322</v>
      </c>
      <c r="C339" s="6" t="s">
        <v>1237</v>
      </c>
      <c r="D339" s="6" t="s">
        <v>1211</v>
      </c>
      <c r="E339" s="6" t="s">
        <v>1238</v>
      </c>
      <c r="F339" s="6" t="s">
        <v>0</v>
      </c>
      <c r="G339" s="6" t="s">
        <v>149</v>
      </c>
      <c r="H339" s="5" t="s">
        <v>1239</v>
      </c>
      <c r="I339" s="5" t="s">
        <v>1239</v>
      </c>
      <c r="J339" s="5" t="s">
        <v>0</v>
      </c>
      <c r="K339" s="12" t="s">
        <v>141</v>
      </c>
      <c r="L339" s="32" t="str">
        <f t="shared" si="10"/>
        <v>→個票</v>
      </c>
      <c r="M339" s="10" t="str">
        <f t="shared" si="11"/>
        <v>.../../個票/法適用　申請/law_5097.docx</v>
      </c>
      <c r="N339" s="10"/>
      <c r="O339" s="10"/>
      <c r="P339" s="6" t="s">
        <v>964</v>
      </c>
    </row>
    <row r="340" spans="1:16" ht="58.2" customHeight="1" x14ac:dyDescent="0.2">
      <c r="A340" s="5" t="s">
        <v>1209</v>
      </c>
      <c r="B340" s="9">
        <f>SUBTOTAL(3,A$1:A340)-1</f>
        <v>323</v>
      </c>
      <c r="C340" s="6" t="s">
        <v>1240</v>
      </c>
      <c r="D340" s="6" t="s">
        <v>1211</v>
      </c>
      <c r="E340" s="6" t="s">
        <v>1241</v>
      </c>
      <c r="F340" s="6" t="s">
        <v>0</v>
      </c>
      <c r="G340" s="6" t="s">
        <v>149</v>
      </c>
      <c r="H340" s="5" t="s">
        <v>1242</v>
      </c>
      <c r="I340" s="5" t="s">
        <v>1242</v>
      </c>
      <c r="J340" s="5" t="s">
        <v>0</v>
      </c>
      <c r="K340" s="12" t="s">
        <v>141</v>
      </c>
      <c r="L340" s="32" t="str">
        <f t="shared" si="10"/>
        <v>→個票</v>
      </c>
      <c r="M340" s="10" t="str">
        <f t="shared" si="11"/>
        <v>.../../個票/法適用　申請/law_5098.docx</v>
      </c>
      <c r="N340" s="10"/>
      <c r="O340" s="10"/>
      <c r="P340" s="6" t="s">
        <v>964</v>
      </c>
    </row>
    <row r="341" spans="1:16" ht="58.2" customHeight="1" x14ac:dyDescent="0.2">
      <c r="A341" s="5" t="s">
        <v>1209</v>
      </c>
      <c r="B341" s="9">
        <f>SUBTOTAL(3,A$1:A341)-1</f>
        <v>324</v>
      </c>
      <c r="C341" s="6" t="s">
        <v>1243</v>
      </c>
      <c r="D341" s="6" t="s">
        <v>1211</v>
      </c>
      <c r="E341" s="6" t="s">
        <v>1244</v>
      </c>
      <c r="F341" s="6" t="s">
        <v>0</v>
      </c>
      <c r="G341" s="6" t="s">
        <v>149</v>
      </c>
      <c r="H341" s="5" t="s">
        <v>1245</v>
      </c>
      <c r="I341" s="5" t="s">
        <v>1245</v>
      </c>
      <c r="J341" s="5" t="s">
        <v>0</v>
      </c>
      <c r="K341" s="12" t="s">
        <v>141</v>
      </c>
      <c r="L341" s="32" t="str">
        <f t="shared" si="10"/>
        <v>→個票</v>
      </c>
      <c r="M341" s="10" t="str">
        <f t="shared" si="11"/>
        <v>.../../個票/法適用　申請/law_5099.docx</v>
      </c>
      <c r="N341" s="10"/>
      <c r="O341" s="10"/>
      <c r="P341" s="6" t="s">
        <v>964</v>
      </c>
    </row>
    <row r="342" spans="1:16" ht="25.95" customHeight="1" x14ac:dyDescent="0.2">
      <c r="A342" s="5" t="s">
        <v>1246</v>
      </c>
      <c r="B342" s="9">
        <f>SUBTOTAL(3,A$1:A342)-1</f>
        <v>325</v>
      </c>
      <c r="C342" s="6" t="s">
        <v>1247</v>
      </c>
      <c r="D342" s="6" t="s">
        <v>1248</v>
      </c>
      <c r="E342" s="6" t="s">
        <v>130</v>
      </c>
      <c r="F342" s="6" t="s">
        <v>0</v>
      </c>
      <c r="G342" s="6" t="s">
        <v>0</v>
      </c>
      <c r="H342" s="5" t="s">
        <v>1249</v>
      </c>
      <c r="I342" s="5" t="s">
        <v>1249</v>
      </c>
      <c r="J342" s="5" t="s">
        <v>0</v>
      </c>
      <c r="K342" s="12" t="s">
        <v>76</v>
      </c>
      <c r="L342" s="32" t="str">
        <f t="shared" si="10"/>
        <v>→個票</v>
      </c>
      <c r="M342" s="10" t="str">
        <f t="shared" si="11"/>
        <v>.../../個票/法適用　申請/law_1294.docx</v>
      </c>
      <c r="N342" s="10"/>
      <c r="O342" s="10"/>
      <c r="P342" s="6" t="s">
        <v>964</v>
      </c>
    </row>
    <row r="343" spans="1:16" ht="58.2" customHeight="1" x14ac:dyDescent="0.2">
      <c r="A343" s="5" t="s">
        <v>1250</v>
      </c>
      <c r="B343" s="9">
        <f>SUBTOTAL(3,A$1:A343)-1</f>
        <v>326</v>
      </c>
      <c r="C343" s="6" t="s">
        <v>1251</v>
      </c>
      <c r="D343" s="6" t="s">
        <v>1252</v>
      </c>
      <c r="E343" s="6" t="s">
        <v>1253</v>
      </c>
      <c r="F343" s="6" t="s">
        <v>0</v>
      </c>
      <c r="G343" s="6" t="s">
        <v>149</v>
      </c>
      <c r="H343" s="5" t="s">
        <v>1254</v>
      </c>
      <c r="I343" s="5" t="s">
        <v>1254</v>
      </c>
      <c r="J343" s="5" t="s">
        <v>0</v>
      </c>
      <c r="K343" s="12" t="s">
        <v>76</v>
      </c>
      <c r="L343" s="32" t="str">
        <f t="shared" si="10"/>
        <v>→個票</v>
      </c>
      <c r="M343" s="10" t="str">
        <f t="shared" si="11"/>
        <v>.../../個票/法適用　申請/law_1340.docx</v>
      </c>
      <c r="N343" s="10"/>
      <c r="O343" s="10"/>
      <c r="P343" s="6" t="s">
        <v>964</v>
      </c>
    </row>
    <row r="344" spans="1:16" ht="58.2" customHeight="1" x14ac:dyDescent="0.2">
      <c r="A344" s="5" t="s">
        <v>1255</v>
      </c>
      <c r="B344" s="9">
        <f>SUBTOTAL(3,A$1:A344)-1</f>
        <v>327</v>
      </c>
      <c r="C344" s="6" t="s">
        <v>1256</v>
      </c>
      <c r="D344" s="6" t="s">
        <v>1257</v>
      </c>
      <c r="E344" s="6" t="s">
        <v>163</v>
      </c>
      <c r="F344" s="6" t="s">
        <v>0</v>
      </c>
      <c r="G344" s="6" t="s">
        <v>149</v>
      </c>
      <c r="H344" s="5" t="s">
        <v>1258</v>
      </c>
      <c r="I344" s="5" t="s">
        <v>1258</v>
      </c>
      <c r="J344" s="5" t="s">
        <v>0</v>
      </c>
      <c r="K344" s="12" t="s">
        <v>141</v>
      </c>
      <c r="L344" s="32" t="str">
        <f t="shared" si="10"/>
        <v>→個票</v>
      </c>
      <c r="M344" s="10" t="str">
        <f t="shared" si="11"/>
        <v>.../../個票/法適用　申請/law_1639.docx</v>
      </c>
      <c r="N344" s="10"/>
      <c r="O344" s="10"/>
      <c r="P344" s="6" t="s">
        <v>964</v>
      </c>
    </row>
    <row r="345" spans="1:16" ht="58.2" customHeight="1" x14ac:dyDescent="0.2">
      <c r="A345" s="5" t="s">
        <v>1255</v>
      </c>
      <c r="B345" s="9">
        <f>SUBTOTAL(3,A$1:A345)-1</f>
        <v>328</v>
      </c>
      <c r="C345" s="6" t="s">
        <v>1259</v>
      </c>
      <c r="D345" s="6" t="s">
        <v>1257</v>
      </c>
      <c r="E345" s="6" t="s">
        <v>1260</v>
      </c>
      <c r="F345" s="6" t="s">
        <v>0</v>
      </c>
      <c r="G345" s="6" t="s">
        <v>149</v>
      </c>
      <c r="H345" s="5" t="s">
        <v>1261</v>
      </c>
      <c r="I345" s="5" t="s">
        <v>1261</v>
      </c>
      <c r="J345" s="5" t="s">
        <v>0</v>
      </c>
      <c r="K345" s="12" t="s">
        <v>76</v>
      </c>
      <c r="L345" s="32" t="str">
        <f t="shared" si="10"/>
        <v>→個票</v>
      </c>
      <c r="M345" s="10" t="str">
        <f t="shared" si="11"/>
        <v>.../../個票/法適用　申請/law_1640.docx</v>
      </c>
      <c r="N345" s="10"/>
      <c r="O345" s="10"/>
      <c r="P345" s="6" t="s">
        <v>964</v>
      </c>
    </row>
    <row r="346" spans="1:16" ht="58.2" customHeight="1" x14ac:dyDescent="0.2">
      <c r="A346" s="5" t="s">
        <v>1255</v>
      </c>
      <c r="B346" s="9">
        <f>SUBTOTAL(3,A$1:A346)-1</f>
        <v>329</v>
      </c>
      <c r="C346" s="6" t="s">
        <v>1204</v>
      </c>
      <c r="D346" s="6" t="s">
        <v>1257</v>
      </c>
      <c r="E346" s="6" t="s">
        <v>1262</v>
      </c>
      <c r="F346" s="6" t="s">
        <v>0</v>
      </c>
      <c r="G346" s="6" t="s">
        <v>149</v>
      </c>
      <c r="H346" s="5" t="s">
        <v>1263</v>
      </c>
      <c r="I346" s="5" t="s">
        <v>1263</v>
      </c>
      <c r="J346" s="5" t="s">
        <v>0</v>
      </c>
      <c r="K346" s="12" t="s">
        <v>76</v>
      </c>
      <c r="L346" s="32" t="str">
        <f t="shared" si="10"/>
        <v>→個票</v>
      </c>
      <c r="M346" s="10" t="str">
        <f t="shared" si="11"/>
        <v>.../../個票/法適用　申請/law_1641.docx</v>
      </c>
      <c r="N346" s="10"/>
      <c r="O346" s="10"/>
      <c r="P346" s="6" t="s">
        <v>964</v>
      </c>
    </row>
    <row r="347" spans="1:16" ht="58.2" customHeight="1" x14ac:dyDescent="0.2">
      <c r="A347" s="5" t="s">
        <v>1255</v>
      </c>
      <c r="B347" s="9">
        <f>SUBTOTAL(3,A$1:A347)-1</f>
        <v>330</v>
      </c>
      <c r="C347" s="6" t="s">
        <v>1264</v>
      </c>
      <c r="D347" s="6" t="s">
        <v>1257</v>
      </c>
      <c r="E347" s="6" t="s">
        <v>1265</v>
      </c>
      <c r="F347" s="6" t="s">
        <v>0</v>
      </c>
      <c r="G347" s="6" t="s">
        <v>149</v>
      </c>
      <c r="H347" s="5" t="s">
        <v>1266</v>
      </c>
      <c r="I347" s="5" t="s">
        <v>1266</v>
      </c>
      <c r="J347" s="5" t="s">
        <v>0</v>
      </c>
      <c r="K347" s="12" t="s">
        <v>76</v>
      </c>
      <c r="L347" s="32" t="str">
        <f t="shared" si="10"/>
        <v>→個票</v>
      </c>
      <c r="M347" s="10" t="str">
        <f t="shared" si="11"/>
        <v>.../../個票/法適用　申請/law_1645.docx</v>
      </c>
      <c r="N347" s="10"/>
      <c r="O347" s="10"/>
      <c r="P347" s="6" t="s">
        <v>964</v>
      </c>
    </row>
    <row r="348" spans="1:16" ht="25.95" customHeight="1" x14ac:dyDescent="0.2">
      <c r="A348" s="5" t="s">
        <v>1267</v>
      </c>
      <c r="B348" s="9">
        <f>SUBTOTAL(3,A$1:A348)-1</f>
        <v>331</v>
      </c>
      <c r="C348" s="6" t="s">
        <v>1268</v>
      </c>
      <c r="D348" s="6" t="s">
        <v>1269</v>
      </c>
      <c r="E348" s="6" t="s">
        <v>375</v>
      </c>
      <c r="F348" s="6" t="s">
        <v>0</v>
      </c>
      <c r="G348" s="6" t="s">
        <v>74</v>
      </c>
      <c r="H348" s="5" t="s">
        <v>1270</v>
      </c>
      <c r="I348" s="5" t="s">
        <v>1270</v>
      </c>
      <c r="J348" s="5" t="s">
        <v>0</v>
      </c>
      <c r="K348" s="12" t="s">
        <v>1</v>
      </c>
      <c r="L348" s="32" t="str">
        <f t="shared" si="10"/>
        <v>→個票</v>
      </c>
      <c r="M348" s="10" t="str">
        <f t="shared" si="11"/>
        <v>.../../個票/法適用　申請/law_1944.docx</v>
      </c>
      <c r="N348" s="10"/>
      <c r="O348" s="10"/>
      <c r="P348" s="6" t="s">
        <v>964</v>
      </c>
    </row>
    <row r="349" spans="1:16" ht="58.2" customHeight="1" x14ac:dyDescent="0.2">
      <c r="A349" s="5" t="s">
        <v>1271</v>
      </c>
      <c r="B349" s="9">
        <f>SUBTOTAL(3,A$1:A349)-1</f>
        <v>332</v>
      </c>
      <c r="C349" s="6" t="s">
        <v>1272</v>
      </c>
      <c r="D349" s="6" t="s">
        <v>1273</v>
      </c>
      <c r="E349" s="6" t="s">
        <v>96</v>
      </c>
      <c r="F349" s="6" t="s">
        <v>0</v>
      </c>
      <c r="G349" s="6" t="s">
        <v>149</v>
      </c>
      <c r="H349" s="5" t="s">
        <v>1274</v>
      </c>
      <c r="I349" s="5" t="s">
        <v>1274</v>
      </c>
      <c r="J349" s="5" t="s">
        <v>0</v>
      </c>
      <c r="K349" s="12" t="s">
        <v>76</v>
      </c>
      <c r="L349" s="32" t="str">
        <f t="shared" si="10"/>
        <v>→個票</v>
      </c>
      <c r="M349" s="10" t="str">
        <f t="shared" si="11"/>
        <v>.../../個票/法適用　申請/law_5102.docx</v>
      </c>
      <c r="N349" s="10"/>
      <c r="O349" s="10"/>
      <c r="P349" s="6" t="s">
        <v>964</v>
      </c>
    </row>
    <row r="350" spans="1:16" ht="25.95" customHeight="1" x14ac:dyDescent="0.2">
      <c r="A350" s="5" t="s">
        <v>1275</v>
      </c>
      <c r="B350" s="9">
        <f>SUBTOTAL(3,A$1:A350)-1</f>
        <v>333</v>
      </c>
      <c r="C350" s="6" t="s">
        <v>1276</v>
      </c>
      <c r="D350" s="6" t="s">
        <v>1277</v>
      </c>
      <c r="E350" s="6" t="s">
        <v>1278</v>
      </c>
      <c r="F350" s="6" t="s">
        <v>0</v>
      </c>
      <c r="G350" s="6" t="s">
        <v>74</v>
      </c>
      <c r="H350" s="5" t="s">
        <v>1279</v>
      </c>
      <c r="I350" s="5" t="s">
        <v>1279</v>
      </c>
      <c r="J350" s="5" t="s">
        <v>0</v>
      </c>
      <c r="K350" s="12" t="s">
        <v>76</v>
      </c>
      <c r="L350" s="32" t="str">
        <f t="shared" si="10"/>
        <v>→個票</v>
      </c>
      <c r="M350" s="10" t="str">
        <f t="shared" si="11"/>
        <v>.../../個票/法適用　申請/law_1673.docx</v>
      </c>
      <c r="N350" s="10"/>
      <c r="O350" s="10"/>
      <c r="P350" s="6" t="s">
        <v>964</v>
      </c>
    </row>
    <row r="351" spans="1:16" ht="58.2" customHeight="1" x14ac:dyDescent="0.2">
      <c r="A351" s="5" t="s">
        <v>1280</v>
      </c>
      <c r="B351" s="9">
        <f>SUBTOTAL(3,A$1:A351)-1</f>
        <v>334</v>
      </c>
      <c r="C351" s="6" t="s">
        <v>1281</v>
      </c>
      <c r="D351" s="6" t="s">
        <v>1282</v>
      </c>
      <c r="E351" s="6" t="s">
        <v>1283</v>
      </c>
      <c r="F351" s="6" t="s">
        <v>0</v>
      </c>
      <c r="G351" s="6" t="s">
        <v>149</v>
      </c>
      <c r="H351" s="5" t="s">
        <v>1284</v>
      </c>
      <c r="I351" s="5" t="s">
        <v>1284</v>
      </c>
      <c r="J351" s="5" t="s">
        <v>0</v>
      </c>
      <c r="K351" s="12" t="s">
        <v>76</v>
      </c>
      <c r="L351" s="32" t="str">
        <f t="shared" si="10"/>
        <v>→個票</v>
      </c>
      <c r="M351" s="10" t="str">
        <f t="shared" si="11"/>
        <v>.../../個票/法適用　申請/law_5109.docx</v>
      </c>
      <c r="N351" s="10"/>
      <c r="O351" s="10"/>
      <c r="P351" s="6" t="s">
        <v>964</v>
      </c>
    </row>
    <row r="352" spans="1:16" ht="58.2" customHeight="1" x14ac:dyDescent="0.2">
      <c r="A352" s="5" t="s">
        <v>1280</v>
      </c>
      <c r="B352" s="9">
        <f>SUBTOTAL(3,A$1:A352)-1</f>
        <v>335</v>
      </c>
      <c r="C352" s="6" t="s">
        <v>1285</v>
      </c>
      <c r="D352" s="6" t="s">
        <v>1282</v>
      </c>
      <c r="E352" s="6" t="s">
        <v>210</v>
      </c>
      <c r="F352" s="6" t="s">
        <v>0</v>
      </c>
      <c r="G352" s="6" t="s">
        <v>149</v>
      </c>
      <c r="H352" s="5" t="s">
        <v>1286</v>
      </c>
      <c r="I352" s="5" t="s">
        <v>1286</v>
      </c>
      <c r="J352" s="5" t="s">
        <v>0</v>
      </c>
      <c r="K352" s="12" t="s">
        <v>76</v>
      </c>
      <c r="L352" s="32" t="str">
        <f t="shared" si="10"/>
        <v>→個票</v>
      </c>
      <c r="M352" s="10" t="str">
        <f t="shared" si="11"/>
        <v>.../../個票/法適用　申請/law_5110.docx</v>
      </c>
      <c r="N352" s="10"/>
      <c r="O352" s="10"/>
      <c r="P352" s="6" t="s">
        <v>964</v>
      </c>
    </row>
    <row r="353" spans="1:16" ht="58.2" customHeight="1" x14ac:dyDescent="0.2">
      <c r="A353" s="5" t="s">
        <v>1280</v>
      </c>
      <c r="B353" s="9">
        <f>SUBTOTAL(3,A$1:A353)-1</f>
        <v>336</v>
      </c>
      <c r="C353" s="6" t="s">
        <v>1287</v>
      </c>
      <c r="D353" s="6" t="s">
        <v>1282</v>
      </c>
      <c r="E353" s="6" t="s">
        <v>1288</v>
      </c>
      <c r="F353" s="6" t="s">
        <v>0</v>
      </c>
      <c r="G353" s="6" t="s">
        <v>149</v>
      </c>
      <c r="H353" s="5" t="s">
        <v>1289</v>
      </c>
      <c r="I353" s="5" t="s">
        <v>1289</v>
      </c>
      <c r="J353" s="5" t="s">
        <v>0</v>
      </c>
      <c r="K353" s="12" t="s">
        <v>76</v>
      </c>
      <c r="L353" s="32" t="str">
        <f t="shared" si="10"/>
        <v>→個票</v>
      </c>
      <c r="M353" s="10" t="str">
        <f t="shared" si="11"/>
        <v>.../../個票/法適用　申請/law_5111.docx</v>
      </c>
      <c r="N353" s="10"/>
      <c r="O353" s="10"/>
      <c r="P353" s="6" t="s">
        <v>964</v>
      </c>
    </row>
    <row r="354" spans="1:16" ht="58.2" customHeight="1" x14ac:dyDescent="0.2">
      <c r="A354" s="5" t="s">
        <v>1280</v>
      </c>
      <c r="B354" s="9">
        <f>SUBTOTAL(3,A$1:A354)-1</f>
        <v>337</v>
      </c>
      <c r="C354" s="6" t="s">
        <v>1290</v>
      </c>
      <c r="D354" s="6" t="s">
        <v>1282</v>
      </c>
      <c r="E354" s="6" t="s">
        <v>1291</v>
      </c>
      <c r="F354" s="6" t="s">
        <v>0</v>
      </c>
      <c r="G354" s="6" t="s">
        <v>149</v>
      </c>
      <c r="H354" s="5" t="s">
        <v>1292</v>
      </c>
      <c r="I354" s="5" t="s">
        <v>1293</v>
      </c>
      <c r="J354" s="5" t="s">
        <v>0</v>
      </c>
      <c r="K354" s="12" t="s">
        <v>76</v>
      </c>
      <c r="L354" s="32" t="str">
        <f t="shared" si="10"/>
        <v>→個票</v>
      </c>
      <c r="M354" s="10" t="str">
        <f t="shared" si="11"/>
        <v>.../../個票/法適用　申請/law_0275.docx</v>
      </c>
      <c r="N354" s="10"/>
      <c r="O354" s="10"/>
      <c r="P354" s="6" t="s">
        <v>964</v>
      </c>
    </row>
    <row r="355" spans="1:16" ht="58.2" customHeight="1" x14ac:dyDescent="0.2">
      <c r="A355" s="5" t="s">
        <v>1280</v>
      </c>
      <c r="B355" s="9">
        <f>SUBTOTAL(3,A$1:A355)-1</f>
        <v>338</v>
      </c>
      <c r="C355" s="6" t="s">
        <v>1294</v>
      </c>
      <c r="D355" s="6" t="s">
        <v>1282</v>
      </c>
      <c r="E355" s="6" t="s">
        <v>1295</v>
      </c>
      <c r="F355" s="6" t="s">
        <v>0</v>
      </c>
      <c r="G355" s="6" t="s">
        <v>149</v>
      </c>
      <c r="H355" s="5" t="s">
        <v>1296</v>
      </c>
      <c r="I355" s="5" t="s">
        <v>1297</v>
      </c>
      <c r="J355" s="5" t="s">
        <v>0</v>
      </c>
      <c r="K355" s="12" t="s">
        <v>76</v>
      </c>
      <c r="L355" s="32" t="str">
        <f t="shared" si="10"/>
        <v>→個票</v>
      </c>
      <c r="M355" s="10" t="str">
        <f t="shared" si="11"/>
        <v>.../../個票/法適用　申請/law_0276.docx</v>
      </c>
      <c r="N355" s="10"/>
      <c r="O355" s="10"/>
      <c r="P355" s="6" t="s">
        <v>964</v>
      </c>
    </row>
    <row r="356" spans="1:16" ht="58.2" customHeight="1" x14ac:dyDescent="0.2">
      <c r="A356" s="5" t="s">
        <v>1298</v>
      </c>
      <c r="B356" s="9">
        <f>SUBTOTAL(3,A$1:A356)-1</f>
        <v>339</v>
      </c>
      <c r="C356" s="6" t="s">
        <v>1299</v>
      </c>
      <c r="D356" s="6" t="s">
        <v>1300</v>
      </c>
      <c r="E356" s="6" t="s">
        <v>163</v>
      </c>
      <c r="F356" s="6" t="s">
        <v>0</v>
      </c>
      <c r="G356" s="6" t="s">
        <v>149</v>
      </c>
      <c r="H356" s="5" t="s">
        <v>1301</v>
      </c>
      <c r="I356" s="5" t="s">
        <v>1301</v>
      </c>
      <c r="J356" s="5" t="s">
        <v>0</v>
      </c>
      <c r="K356" s="12" t="s">
        <v>76</v>
      </c>
      <c r="L356" s="32" t="str">
        <f t="shared" si="10"/>
        <v>→個票</v>
      </c>
      <c r="M356" s="10" t="str">
        <f t="shared" si="11"/>
        <v>.../../個票/法適用　申請/law_5114.docx</v>
      </c>
      <c r="N356" s="10"/>
      <c r="O356" s="10"/>
      <c r="P356" s="6" t="s">
        <v>964</v>
      </c>
    </row>
    <row r="357" spans="1:16" ht="25.95" customHeight="1" x14ac:dyDescent="0.2">
      <c r="A357" s="5" t="s">
        <v>1298</v>
      </c>
      <c r="B357" s="9">
        <f>SUBTOTAL(3,A$1:A357)-1</f>
        <v>340</v>
      </c>
      <c r="C357" s="6" t="s">
        <v>1302</v>
      </c>
      <c r="D357" s="6" t="s">
        <v>1300</v>
      </c>
      <c r="E357" s="6" t="s">
        <v>1303</v>
      </c>
      <c r="F357" s="6" t="s">
        <v>0</v>
      </c>
      <c r="G357" s="6" t="s">
        <v>0</v>
      </c>
      <c r="H357" s="5" t="s">
        <v>1304</v>
      </c>
      <c r="I357" s="5" t="s">
        <v>1305</v>
      </c>
      <c r="J357" s="5" t="s">
        <v>0</v>
      </c>
      <c r="K357" s="12" t="s">
        <v>76</v>
      </c>
      <c r="L357" s="32" t="str">
        <f t="shared" si="10"/>
        <v>→個票</v>
      </c>
      <c r="M357" s="10" t="str">
        <f t="shared" si="11"/>
        <v>.../../個票/法適用　申請/law_0176.docx</v>
      </c>
      <c r="N357" s="10"/>
      <c r="O357" s="10"/>
      <c r="P357" s="6" t="s">
        <v>964</v>
      </c>
    </row>
    <row r="358" spans="1:16" ht="58.2" customHeight="1" x14ac:dyDescent="0.2">
      <c r="A358" s="5" t="s">
        <v>1306</v>
      </c>
      <c r="B358" s="9">
        <f>SUBTOTAL(3,A$1:A358)-1</f>
        <v>341</v>
      </c>
      <c r="C358" s="6" t="s">
        <v>1307</v>
      </c>
      <c r="D358" s="6" t="s">
        <v>1308</v>
      </c>
      <c r="E358" s="6" t="s">
        <v>1309</v>
      </c>
      <c r="F358" s="6" t="s">
        <v>0</v>
      </c>
      <c r="G358" s="6" t="s">
        <v>149</v>
      </c>
      <c r="H358" s="5" t="s">
        <v>1310</v>
      </c>
      <c r="I358" s="5" t="s">
        <v>1311</v>
      </c>
      <c r="J358" s="5" t="s">
        <v>0</v>
      </c>
      <c r="K358" s="12" t="s">
        <v>76</v>
      </c>
      <c r="L358" s="32" t="str">
        <f t="shared" si="10"/>
        <v>→個票</v>
      </c>
      <c r="M358" s="10" t="str">
        <f t="shared" si="11"/>
        <v>.../../個票/法適用　申請/law_0192.docx</v>
      </c>
      <c r="N358" s="10"/>
      <c r="O358" s="10"/>
      <c r="P358" s="6" t="s">
        <v>964</v>
      </c>
    </row>
    <row r="359" spans="1:16" ht="58.2" customHeight="1" x14ac:dyDescent="0.2">
      <c r="A359" s="5" t="s">
        <v>1306</v>
      </c>
      <c r="B359" s="9">
        <f>SUBTOTAL(3,A$1:A359)-1</f>
        <v>342</v>
      </c>
      <c r="C359" s="6" t="s">
        <v>1312</v>
      </c>
      <c r="D359" s="6" t="s">
        <v>1308</v>
      </c>
      <c r="E359" s="6" t="s">
        <v>133</v>
      </c>
      <c r="F359" s="6" t="s">
        <v>0</v>
      </c>
      <c r="G359" s="6" t="s">
        <v>149</v>
      </c>
      <c r="H359" s="5" t="s">
        <v>1313</v>
      </c>
      <c r="I359" s="5" t="s">
        <v>1314</v>
      </c>
      <c r="J359" s="5" t="s">
        <v>0</v>
      </c>
      <c r="K359" s="12" t="s">
        <v>76</v>
      </c>
      <c r="L359" s="32" t="str">
        <f t="shared" si="10"/>
        <v>→個票</v>
      </c>
      <c r="M359" s="10" t="str">
        <f t="shared" si="11"/>
        <v>.../../個票/法適用　申請/law_0193.docx</v>
      </c>
      <c r="N359" s="10"/>
      <c r="O359" s="10"/>
      <c r="P359" s="6" t="s">
        <v>964</v>
      </c>
    </row>
    <row r="360" spans="1:16" ht="58.2" customHeight="1" x14ac:dyDescent="0.2">
      <c r="A360" s="5" t="s">
        <v>1315</v>
      </c>
      <c r="B360" s="9">
        <f>SUBTOTAL(3,A$1:A360)-1</f>
        <v>343</v>
      </c>
      <c r="C360" s="6" t="s">
        <v>1316</v>
      </c>
      <c r="D360" s="6" t="s">
        <v>1317</v>
      </c>
      <c r="E360" s="6" t="s">
        <v>148</v>
      </c>
      <c r="F360" s="6" t="s">
        <v>0</v>
      </c>
      <c r="G360" s="6" t="s">
        <v>149</v>
      </c>
      <c r="H360" s="5" t="s">
        <v>1318</v>
      </c>
      <c r="I360" s="5" t="s">
        <v>1319</v>
      </c>
      <c r="J360" s="5" t="s">
        <v>0</v>
      </c>
      <c r="K360" s="12" t="s">
        <v>76</v>
      </c>
      <c r="L360" s="32" t="str">
        <f t="shared" si="10"/>
        <v>→個票</v>
      </c>
      <c r="M360" s="10" t="str">
        <f t="shared" si="11"/>
        <v>.../../個票/法適用　申請/law_0510.docx</v>
      </c>
      <c r="N360" s="10"/>
      <c r="O360" s="10"/>
      <c r="P360" s="6" t="s">
        <v>964</v>
      </c>
    </row>
    <row r="361" spans="1:16" ht="58.2" customHeight="1" x14ac:dyDescent="0.2">
      <c r="A361" s="5" t="s">
        <v>1315</v>
      </c>
      <c r="B361" s="9">
        <f>SUBTOTAL(3,A$1:A361)-1</f>
        <v>344</v>
      </c>
      <c r="C361" s="6" t="s">
        <v>1320</v>
      </c>
      <c r="D361" s="6" t="s">
        <v>1317</v>
      </c>
      <c r="E361" s="6" t="s">
        <v>158</v>
      </c>
      <c r="F361" s="6" t="s">
        <v>0</v>
      </c>
      <c r="G361" s="6" t="s">
        <v>149</v>
      </c>
      <c r="H361" s="5" t="s">
        <v>1321</v>
      </c>
      <c r="I361" s="5" t="s">
        <v>1322</v>
      </c>
      <c r="J361" s="5" t="s">
        <v>0</v>
      </c>
      <c r="K361" s="12" t="s">
        <v>76</v>
      </c>
      <c r="L361" s="32" t="str">
        <f t="shared" si="10"/>
        <v>→個票</v>
      </c>
      <c r="M361" s="10" t="str">
        <f t="shared" si="11"/>
        <v>.../../個票/法適用　申請/law_0511.docx</v>
      </c>
      <c r="N361" s="10"/>
      <c r="O361" s="10"/>
      <c r="P361" s="6" t="s">
        <v>964</v>
      </c>
    </row>
    <row r="362" spans="1:16" ht="25.95" customHeight="1" x14ac:dyDescent="0.2">
      <c r="A362" s="5" t="s">
        <v>1323</v>
      </c>
      <c r="B362" s="9">
        <f>SUBTOTAL(3,A$1:A362)-1</f>
        <v>345</v>
      </c>
      <c r="C362" s="6" t="s">
        <v>1324</v>
      </c>
      <c r="D362" s="6" t="s">
        <v>1325</v>
      </c>
      <c r="E362" s="6" t="s">
        <v>1326</v>
      </c>
      <c r="F362" s="6" t="s">
        <v>0</v>
      </c>
      <c r="G362" s="6" t="s">
        <v>74</v>
      </c>
      <c r="H362" s="5" t="s">
        <v>1327</v>
      </c>
      <c r="I362" s="5" t="s">
        <v>1327</v>
      </c>
      <c r="J362" s="5" t="s">
        <v>0</v>
      </c>
      <c r="K362" s="12" t="s">
        <v>1</v>
      </c>
      <c r="L362" s="32" t="str">
        <f t="shared" si="10"/>
        <v>→個票</v>
      </c>
      <c r="M362" s="10" t="str">
        <f t="shared" si="11"/>
        <v>.../../個票/法適用　申請/law_1937.docx</v>
      </c>
      <c r="N362" s="10"/>
      <c r="O362" s="10"/>
      <c r="P362" s="6" t="s">
        <v>964</v>
      </c>
    </row>
    <row r="363" spans="1:16" ht="25.95" customHeight="1" x14ac:dyDescent="0.2">
      <c r="A363" s="5" t="s">
        <v>1323</v>
      </c>
      <c r="B363" s="9">
        <f>SUBTOTAL(3,A$1:A363)-1</f>
        <v>346</v>
      </c>
      <c r="C363" s="6" t="s">
        <v>1328</v>
      </c>
      <c r="D363" s="6" t="s">
        <v>1325</v>
      </c>
      <c r="E363" s="6" t="s">
        <v>1329</v>
      </c>
      <c r="F363" s="6" t="s">
        <v>0</v>
      </c>
      <c r="G363" s="6" t="s">
        <v>74</v>
      </c>
      <c r="H363" s="5" t="s">
        <v>1330</v>
      </c>
      <c r="I363" s="5" t="s">
        <v>1330</v>
      </c>
      <c r="J363" s="5" t="s">
        <v>0</v>
      </c>
      <c r="K363" s="12" t="s">
        <v>1</v>
      </c>
      <c r="L363" s="32" t="str">
        <f t="shared" si="10"/>
        <v>→個票</v>
      </c>
      <c r="M363" s="10" t="str">
        <f t="shared" si="11"/>
        <v>.../../個票/法適用　申請/law_1938.docx</v>
      </c>
      <c r="N363" s="10"/>
      <c r="O363" s="10"/>
      <c r="P363" s="6" t="s">
        <v>964</v>
      </c>
    </row>
    <row r="364" spans="1:16" ht="25.95" customHeight="1" x14ac:dyDescent="0.2">
      <c r="A364" s="5" t="s">
        <v>1323</v>
      </c>
      <c r="B364" s="9">
        <f>SUBTOTAL(3,A$1:A364)-1</f>
        <v>347</v>
      </c>
      <c r="C364" s="6" t="s">
        <v>1331</v>
      </c>
      <c r="D364" s="6" t="s">
        <v>1325</v>
      </c>
      <c r="E364" s="6" t="s">
        <v>1332</v>
      </c>
      <c r="F364" s="6" t="s">
        <v>0</v>
      </c>
      <c r="G364" s="6" t="s">
        <v>74</v>
      </c>
      <c r="H364" s="5" t="s">
        <v>1333</v>
      </c>
      <c r="I364" s="5" t="s">
        <v>1333</v>
      </c>
      <c r="J364" s="5" t="s">
        <v>0</v>
      </c>
      <c r="K364" s="12" t="s">
        <v>1</v>
      </c>
      <c r="L364" s="32" t="str">
        <f t="shared" si="10"/>
        <v>→個票</v>
      </c>
      <c r="M364" s="10" t="str">
        <f t="shared" si="11"/>
        <v>.../../個票/法適用　申請/law_1939.docx</v>
      </c>
      <c r="N364" s="10"/>
      <c r="O364" s="10"/>
      <c r="P364" s="6" t="s">
        <v>964</v>
      </c>
    </row>
    <row r="365" spans="1:16" ht="25.95" customHeight="1" x14ac:dyDescent="0.2">
      <c r="A365" s="5" t="s">
        <v>1334</v>
      </c>
      <c r="B365" s="9">
        <f>SUBTOTAL(3,A$1:A365)-1</f>
        <v>348</v>
      </c>
      <c r="C365" s="6" t="s">
        <v>1335</v>
      </c>
      <c r="D365" s="6" t="s">
        <v>1336</v>
      </c>
      <c r="E365" s="6" t="s">
        <v>1337</v>
      </c>
      <c r="F365" s="6" t="s">
        <v>0</v>
      </c>
      <c r="G365" s="6" t="s">
        <v>74</v>
      </c>
      <c r="H365" s="5" t="s">
        <v>1338</v>
      </c>
      <c r="I365" s="5" t="s">
        <v>1338</v>
      </c>
      <c r="J365" s="5" t="s">
        <v>0</v>
      </c>
      <c r="K365" s="12" t="s">
        <v>1</v>
      </c>
      <c r="L365" s="32" t="str">
        <f t="shared" si="10"/>
        <v>→個票</v>
      </c>
      <c r="M365" s="10" t="str">
        <f t="shared" si="11"/>
        <v>.../../個票/法適用　申請/law_1942.docx</v>
      </c>
      <c r="N365" s="10"/>
      <c r="O365" s="10"/>
      <c r="P365" s="6" t="s">
        <v>964</v>
      </c>
    </row>
    <row r="366" spans="1:16" ht="58.2" customHeight="1" x14ac:dyDescent="0.2">
      <c r="A366" s="5" t="s">
        <v>1339</v>
      </c>
      <c r="B366" s="9">
        <f>SUBTOTAL(3,A$1:A366)-1</f>
        <v>349</v>
      </c>
      <c r="C366" s="6" t="s">
        <v>1340</v>
      </c>
      <c r="D366" s="6" t="s">
        <v>1341</v>
      </c>
      <c r="E366" s="6" t="s">
        <v>163</v>
      </c>
      <c r="F366" s="6" t="s">
        <v>0</v>
      </c>
      <c r="G366" s="6" t="s">
        <v>149</v>
      </c>
      <c r="H366" s="5" t="s">
        <v>1342</v>
      </c>
      <c r="I366" s="5" t="s">
        <v>1342</v>
      </c>
      <c r="J366" s="5" t="s">
        <v>0</v>
      </c>
      <c r="K366" s="12" t="s">
        <v>76</v>
      </c>
      <c r="L366" s="32" t="str">
        <f t="shared" si="10"/>
        <v>→個票</v>
      </c>
      <c r="M366" s="10" t="str">
        <f t="shared" si="11"/>
        <v>.../../個票/法適用　申請/law_5188.docx</v>
      </c>
      <c r="N366" s="10"/>
      <c r="O366" s="10"/>
      <c r="P366" s="6" t="s">
        <v>964</v>
      </c>
    </row>
    <row r="367" spans="1:16" ht="58.2" customHeight="1" x14ac:dyDescent="0.2">
      <c r="A367" s="5" t="s">
        <v>1339</v>
      </c>
      <c r="B367" s="9">
        <f>SUBTOTAL(3,A$1:A367)-1</f>
        <v>350</v>
      </c>
      <c r="C367" s="6" t="s">
        <v>1343</v>
      </c>
      <c r="D367" s="6" t="s">
        <v>1341</v>
      </c>
      <c r="E367" s="6" t="s">
        <v>130</v>
      </c>
      <c r="F367" s="6" t="s">
        <v>0</v>
      </c>
      <c r="G367" s="6" t="s">
        <v>149</v>
      </c>
      <c r="H367" s="5" t="s">
        <v>1344</v>
      </c>
      <c r="I367" s="5" t="s">
        <v>1344</v>
      </c>
      <c r="J367" s="5" t="s">
        <v>0</v>
      </c>
      <c r="K367" s="12" t="s">
        <v>76</v>
      </c>
      <c r="L367" s="32" t="str">
        <f t="shared" si="10"/>
        <v>→個票</v>
      </c>
      <c r="M367" s="10" t="str">
        <f t="shared" si="11"/>
        <v>.../../個票/法適用　申請/law_5189.docx</v>
      </c>
      <c r="N367" s="10"/>
      <c r="O367" s="10"/>
      <c r="P367" s="6" t="s">
        <v>964</v>
      </c>
    </row>
    <row r="368" spans="1:16" ht="58.2" customHeight="1" x14ac:dyDescent="0.2">
      <c r="A368" s="5" t="s">
        <v>1339</v>
      </c>
      <c r="B368" s="9">
        <f>SUBTOTAL(3,A$1:A368)-1</f>
        <v>351</v>
      </c>
      <c r="C368" s="6" t="s">
        <v>1345</v>
      </c>
      <c r="D368" s="6" t="s">
        <v>1341</v>
      </c>
      <c r="E368" s="6" t="s">
        <v>1346</v>
      </c>
      <c r="F368" s="6" t="s">
        <v>0</v>
      </c>
      <c r="G368" s="6" t="s">
        <v>149</v>
      </c>
      <c r="H368" s="5" t="s">
        <v>1347</v>
      </c>
      <c r="I368" s="5" t="s">
        <v>1347</v>
      </c>
      <c r="J368" s="5" t="s">
        <v>0</v>
      </c>
      <c r="K368" s="12" t="s">
        <v>76</v>
      </c>
      <c r="L368" s="32" t="str">
        <f t="shared" si="10"/>
        <v>→個票</v>
      </c>
      <c r="M368" s="10" t="str">
        <f t="shared" si="11"/>
        <v>.../../個票/法適用　申請/law_5190.docx</v>
      </c>
      <c r="N368" s="10"/>
      <c r="O368" s="10"/>
      <c r="P368" s="6" t="s">
        <v>964</v>
      </c>
    </row>
    <row r="369" spans="1:16" ht="58.2" customHeight="1" x14ac:dyDescent="0.2">
      <c r="A369" s="5" t="s">
        <v>1339</v>
      </c>
      <c r="B369" s="9">
        <f>SUBTOTAL(3,A$1:A369)-1</f>
        <v>352</v>
      </c>
      <c r="C369" s="6" t="s">
        <v>1348</v>
      </c>
      <c r="D369" s="6" t="s">
        <v>1341</v>
      </c>
      <c r="E369" s="6" t="s">
        <v>1349</v>
      </c>
      <c r="F369" s="6" t="s">
        <v>0</v>
      </c>
      <c r="G369" s="6" t="s">
        <v>149</v>
      </c>
      <c r="H369" s="5" t="s">
        <v>1350</v>
      </c>
      <c r="I369" s="5" t="s">
        <v>1350</v>
      </c>
      <c r="J369" s="5" t="s">
        <v>0</v>
      </c>
      <c r="K369" s="12" t="s">
        <v>76</v>
      </c>
      <c r="L369" s="32" t="str">
        <f t="shared" si="10"/>
        <v>→個票</v>
      </c>
      <c r="M369" s="10" t="str">
        <f t="shared" si="11"/>
        <v>.../../個票/法適用　申請/law_5191.docx</v>
      </c>
      <c r="N369" s="10"/>
      <c r="O369" s="10"/>
      <c r="P369" s="6" t="s">
        <v>964</v>
      </c>
    </row>
    <row r="370" spans="1:16" ht="58.2" customHeight="1" x14ac:dyDescent="0.2">
      <c r="A370" s="5" t="s">
        <v>1339</v>
      </c>
      <c r="B370" s="9">
        <f>SUBTOTAL(3,A$1:A370)-1</f>
        <v>353</v>
      </c>
      <c r="C370" s="6" t="s">
        <v>1351</v>
      </c>
      <c r="D370" s="6" t="s">
        <v>1341</v>
      </c>
      <c r="E370" s="6" t="s">
        <v>677</v>
      </c>
      <c r="F370" s="6" t="s">
        <v>0</v>
      </c>
      <c r="G370" s="6" t="s">
        <v>149</v>
      </c>
      <c r="H370" s="5" t="s">
        <v>1352</v>
      </c>
      <c r="I370" s="5" t="s">
        <v>1352</v>
      </c>
      <c r="J370" s="5" t="s">
        <v>0</v>
      </c>
      <c r="K370" s="12" t="s">
        <v>76</v>
      </c>
      <c r="L370" s="32" t="str">
        <f t="shared" si="10"/>
        <v>→個票</v>
      </c>
      <c r="M370" s="10" t="str">
        <f t="shared" si="11"/>
        <v>.../../個票/法適用　申請/law_5192.docx</v>
      </c>
      <c r="N370" s="10"/>
      <c r="O370" s="10"/>
      <c r="P370" s="6" t="s">
        <v>964</v>
      </c>
    </row>
    <row r="371" spans="1:16" ht="58.2" customHeight="1" x14ac:dyDescent="0.2">
      <c r="A371" s="5" t="s">
        <v>1339</v>
      </c>
      <c r="B371" s="9">
        <f>SUBTOTAL(3,A$1:A371)-1</f>
        <v>354</v>
      </c>
      <c r="C371" s="6" t="s">
        <v>1353</v>
      </c>
      <c r="D371" s="6" t="s">
        <v>1341</v>
      </c>
      <c r="E371" s="6" t="s">
        <v>1354</v>
      </c>
      <c r="F371" s="6" t="s">
        <v>0</v>
      </c>
      <c r="G371" s="6" t="s">
        <v>149</v>
      </c>
      <c r="H371" s="5" t="s">
        <v>1355</v>
      </c>
      <c r="I371" s="5" t="s">
        <v>1355</v>
      </c>
      <c r="J371" s="5" t="s">
        <v>0</v>
      </c>
      <c r="K371" s="12" t="s">
        <v>76</v>
      </c>
      <c r="L371" s="32" t="str">
        <f t="shared" si="10"/>
        <v>→個票</v>
      </c>
      <c r="M371" s="10" t="str">
        <f t="shared" si="11"/>
        <v>.../../個票/法適用　申請/law_5193.docx</v>
      </c>
      <c r="N371" s="10"/>
      <c r="O371" s="10"/>
      <c r="P371" s="6" t="s">
        <v>964</v>
      </c>
    </row>
    <row r="372" spans="1:16" ht="58.2" customHeight="1" x14ac:dyDescent="0.2">
      <c r="A372" s="5" t="s">
        <v>1339</v>
      </c>
      <c r="B372" s="9">
        <f>SUBTOTAL(3,A$1:A372)-1</f>
        <v>355</v>
      </c>
      <c r="C372" s="6" t="s">
        <v>1356</v>
      </c>
      <c r="D372" s="6" t="s">
        <v>1341</v>
      </c>
      <c r="E372" s="6" t="s">
        <v>1357</v>
      </c>
      <c r="F372" s="6" t="s">
        <v>0</v>
      </c>
      <c r="G372" s="6" t="s">
        <v>149</v>
      </c>
      <c r="H372" s="5" t="s">
        <v>1358</v>
      </c>
      <c r="I372" s="5" t="s">
        <v>1358</v>
      </c>
      <c r="J372" s="5" t="s">
        <v>0</v>
      </c>
      <c r="K372" s="12" t="s">
        <v>76</v>
      </c>
      <c r="L372" s="32" t="str">
        <f t="shared" si="10"/>
        <v>→個票</v>
      </c>
      <c r="M372" s="10" t="str">
        <f t="shared" si="11"/>
        <v>.../../個票/法適用　申請/law_5194.docx</v>
      </c>
      <c r="N372" s="10"/>
      <c r="O372" s="10"/>
      <c r="P372" s="6" t="s">
        <v>964</v>
      </c>
    </row>
    <row r="373" spans="1:16" ht="58.2" customHeight="1" x14ac:dyDescent="0.2">
      <c r="A373" s="5" t="s">
        <v>1339</v>
      </c>
      <c r="B373" s="9">
        <f>SUBTOTAL(3,A$1:A373)-1</f>
        <v>356</v>
      </c>
      <c r="C373" s="6" t="s">
        <v>1359</v>
      </c>
      <c r="D373" s="6" t="s">
        <v>1341</v>
      </c>
      <c r="E373" s="6" t="s">
        <v>230</v>
      </c>
      <c r="F373" s="6" t="s">
        <v>0</v>
      </c>
      <c r="G373" s="6" t="s">
        <v>149</v>
      </c>
      <c r="H373" s="5" t="s">
        <v>1360</v>
      </c>
      <c r="I373" s="5" t="s">
        <v>1360</v>
      </c>
      <c r="J373" s="5" t="s">
        <v>0</v>
      </c>
      <c r="K373" s="12" t="s">
        <v>76</v>
      </c>
      <c r="L373" s="32" t="str">
        <f t="shared" si="10"/>
        <v>→個票</v>
      </c>
      <c r="M373" s="10" t="str">
        <f t="shared" si="11"/>
        <v>.../../個票/法適用　申請/law_5195.docx</v>
      </c>
      <c r="N373" s="10"/>
      <c r="O373" s="10"/>
      <c r="P373" s="6" t="s">
        <v>964</v>
      </c>
    </row>
    <row r="374" spans="1:16" ht="58.2" customHeight="1" x14ac:dyDescent="0.2">
      <c r="A374" s="5" t="s">
        <v>1339</v>
      </c>
      <c r="B374" s="9">
        <f>SUBTOTAL(3,A$1:A374)-1</f>
        <v>357</v>
      </c>
      <c r="C374" s="6" t="s">
        <v>1361</v>
      </c>
      <c r="D374" s="6" t="s">
        <v>1341</v>
      </c>
      <c r="E374" s="6" t="s">
        <v>1362</v>
      </c>
      <c r="F374" s="6" t="s">
        <v>0</v>
      </c>
      <c r="G374" s="6" t="s">
        <v>149</v>
      </c>
      <c r="H374" s="5" t="s">
        <v>1363</v>
      </c>
      <c r="I374" s="5" t="s">
        <v>1363</v>
      </c>
      <c r="J374" s="5" t="s">
        <v>0</v>
      </c>
      <c r="K374" s="12" t="s">
        <v>76</v>
      </c>
      <c r="L374" s="32" t="str">
        <f t="shared" si="10"/>
        <v>→個票</v>
      </c>
      <c r="M374" s="10" t="str">
        <f t="shared" si="11"/>
        <v>.../../個票/法適用　申請/law_5196.docx</v>
      </c>
      <c r="N374" s="10"/>
      <c r="O374" s="10"/>
      <c r="P374" s="6" t="s">
        <v>964</v>
      </c>
    </row>
    <row r="375" spans="1:16" ht="58.2" customHeight="1" x14ac:dyDescent="0.2">
      <c r="A375" s="5" t="s">
        <v>1339</v>
      </c>
      <c r="B375" s="9">
        <f>SUBTOTAL(3,A$1:A375)-1</f>
        <v>358</v>
      </c>
      <c r="C375" s="6" t="s">
        <v>1364</v>
      </c>
      <c r="D375" s="6" t="s">
        <v>1341</v>
      </c>
      <c r="E375" s="6" t="s">
        <v>1365</v>
      </c>
      <c r="F375" s="6" t="s">
        <v>0</v>
      </c>
      <c r="G375" s="6" t="s">
        <v>149</v>
      </c>
      <c r="H375" s="5" t="s">
        <v>1366</v>
      </c>
      <c r="I375" s="5" t="s">
        <v>1366</v>
      </c>
      <c r="J375" s="5" t="s">
        <v>0</v>
      </c>
      <c r="K375" s="12" t="s">
        <v>76</v>
      </c>
      <c r="L375" s="32" t="str">
        <f t="shared" si="10"/>
        <v>→個票</v>
      </c>
      <c r="M375" s="10" t="str">
        <f t="shared" si="11"/>
        <v>.../../個票/法適用　申請/law_1596.docx</v>
      </c>
      <c r="N375" s="10"/>
      <c r="O375" s="10"/>
      <c r="P375" s="6" t="s">
        <v>964</v>
      </c>
    </row>
    <row r="376" spans="1:16" ht="25.95" customHeight="1" x14ac:dyDescent="0.2">
      <c r="A376" s="5" t="s">
        <v>1339</v>
      </c>
      <c r="B376" s="9">
        <f>SUBTOTAL(3,A$1:A376)-1</f>
        <v>359</v>
      </c>
      <c r="C376" s="6" t="s">
        <v>1367</v>
      </c>
      <c r="D376" s="6" t="s">
        <v>1341</v>
      </c>
      <c r="E376" s="6" t="s">
        <v>1368</v>
      </c>
      <c r="F376" s="6" t="s">
        <v>0</v>
      </c>
      <c r="G376" s="6" t="s">
        <v>74</v>
      </c>
      <c r="H376" s="5" t="s">
        <v>1369</v>
      </c>
      <c r="I376" s="5" t="s">
        <v>1369</v>
      </c>
      <c r="J376" s="5" t="s">
        <v>0</v>
      </c>
      <c r="K376" s="12" t="s">
        <v>76</v>
      </c>
      <c r="L376" s="32" t="str">
        <f t="shared" si="10"/>
        <v>→個票</v>
      </c>
      <c r="M376" s="10" t="str">
        <f t="shared" si="11"/>
        <v>.../../個票/法適用　申請/law_1697.docx</v>
      </c>
      <c r="N376" s="10"/>
      <c r="O376" s="10"/>
      <c r="P376" s="6" t="s">
        <v>964</v>
      </c>
    </row>
    <row r="377" spans="1:16" ht="25.95" customHeight="1" x14ac:dyDescent="0.2">
      <c r="A377" s="5" t="s">
        <v>1339</v>
      </c>
      <c r="B377" s="9">
        <f>SUBTOTAL(3,A$1:A377)-1</f>
        <v>360</v>
      </c>
      <c r="C377" s="6" t="s">
        <v>1370</v>
      </c>
      <c r="D377" s="6" t="s">
        <v>1341</v>
      </c>
      <c r="E377" s="6" t="s">
        <v>1371</v>
      </c>
      <c r="F377" s="6" t="s">
        <v>0</v>
      </c>
      <c r="G377" s="6" t="s">
        <v>74</v>
      </c>
      <c r="H377" s="5" t="s">
        <v>1372</v>
      </c>
      <c r="I377" s="5" t="s">
        <v>1372</v>
      </c>
      <c r="J377" s="5" t="s">
        <v>0</v>
      </c>
      <c r="K377" s="12" t="s">
        <v>76</v>
      </c>
      <c r="L377" s="32" t="str">
        <f t="shared" si="10"/>
        <v>→個票</v>
      </c>
      <c r="M377" s="10" t="str">
        <f t="shared" si="11"/>
        <v>.../../個票/法適用　申請/law_1698.docx</v>
      </c>
      <c r="N377" s="10"/>
      <c r="O377" s="10"/>
      <c r="P377" s="6" t="s">
        <v>964</v>
      </c>
    </row>
    <row r="378" spans="1:16" ht="25.95" customHeight="1" x14ac:dyDescent="0.2">
      <c r="A378" s="5" t="s">
        <v>1339</v>
      </c>
      <c r="B378" s="9">
        <f>SUBTOTAL(3,A$1:A378)-1</f>
        <v>361</v>
      </c>
      <c r="C378" s="6" t="s">
        <v>1340</v>
      </c>
      <c r="D378" s="6" t="s">
        <v>1341</v>
      </c>
      <c r="E378" s="6" t="s">
        <v>1373</v>
      </c>
      <c r="F378" s="6" t="s">
        <v>0</v>
      </c>
      <c r="G378" s="6" t="s">
        <v>74</v>
      </c>
      <c r="H378" s="5" t="s">
        <v>1374</v>
      </c>
      <c r="I378" s="5" t="s">
        <v>1374</v>
      </c>
      <c r="J378" s="5" t="s">
        <v>0</v>
      </c>
      <c r="K378" s="12" t="s">
        <v>76</v>
      </c>
      <c r="L378" s="32" t="str">
        <f t="shared" si="10"/>
        <v>→個票</v>
      </c>
      <c r="M378" s="10" t="str">
        <f t="shared" si="11"/>
        <v>.../../個票/法適用　申請/law_1699.docx</v>
      </c>
      <c r="N378" s="10"/>
      <c r="O378" s="10"/>
      <c r="P378" s="6" t="s">
        <v>964</v>
      </c>
    </row>
    <row r="379" spans="1:16" ht="25.95" customHeight="1" x14ac:dyDescent="0.2">
      <c r="A379" s="5" t="s">
        <v>1339</v>
      </c>
      <c r="B379" s="9">
        <f>SUBTOTAL(3,A$1:A379)-1</f>
        <v>362</v>
      </c>
      <c r="C379" s="6" t="s">
        <v>1375</v>
      </c>
      <c r="D379" s="6" t="s">
        <v>1341</v>
      </c>
      <c r="E379" s="6" t="s">
        <v>1376</v>
      </c>
      <c r="F379" s="6" t="s">
        <v>0</v>
      </c>
      <c r="G379" s="6" t="s">
        <v>74</v>
      </c>
      <c r="H379" s="5" t="s">
        <v>1377</v>
      </c>
      <c r="I379" s="5" t="s">
        <v>1377</v>
      </c>
      <c r="J379" s="5" t="s">
        <v>0</v>
      </c>
      <c r="K379" s="12" t="s">
        <v>76</v>
      </c>
      <c r="L379" s="32" t="str">
        <f t="shared" si="10"/>
        <v>→個票</v>
      </c>
      <c r="M379" s="10" t="str">
        <f t="shared" si="11"/>
        <v>.../../個票/法適用　申請/law_1700.docx</v>
      </c>
      <c r="N379" s="10"/>
      <c r="O379" s="10"/>
      <c r="P379" s="6" t="s">
        <v>964</v>
      </c>
    </row>
    <row r="380" spans="1:16" ht="25.95" customHeight="1" x14ac:dyDescent="0.2">
      <c r="A380" s="5" t="s">
        <v>1339</v>
      </c>
      <c r="B380" s="9">
        <f>SUBTOTAL(3,A$1:A380)-1</f>
        <v>363</v>
      </c>
      <c r="C380" s="6" t="s">
        <v>1345</v>
      </c>
      <c r="D380" s="6" t="s">
        <v>1341</v>
      </c>
      <c r="E380" s="6" t="s">
        <v>1378</v>
      </c>
      <c r="F380" s="6" t="s">
        <v>0</v>
      </c>
      <c r="G380" s="6" t="s">
        <v>74</v>
      </c>
      <c r="H380" s="5" t="s">
        <v>1379</v>
      </c>
      <c r="I380" s="5" t="s">
        <v>1379</v>
      </c>
      <c r="J380" s="5" t="s">
        <v>0</v>
      </c>
      <c r="K380" s="12" t="s">
        <v>76</v>
      </c>
      <c r="L380" s="32" t="str">
        <f t="shared" si="10"/>
        <v>→個票</v>
      </c>
      <c r="M380" s="10" t="str">
        <f t="shared" si="11"/>
        <v>.../../個票/法適用　申請/law_1701.docx</v>
      </c>
      <c r="N380" s="10"/>
      <c r="O380" s="10"/>
      <c r="P380" s="6" t="s">
        <v>964</v>
      </c>
    </row>
    <row r="381" spans="1:16" ht="58.2" customHeight="1" x14ac:dyDescent="0.2">
      <c r="A381" s="5" t="s">
        <v>1339</v>
      </c>
      <c r="B381" s="9">
        <f>SUBTOTAL(3,A$1:A381)-1</f>
        <v>364</v>
      </c>
      <c r="C381" s="6" t="s">
        <v>1380</v>
      </c>
      <c r="D381" s="6" t="s">
        <v>1341</v>
      </c>
      <c r="E381" s="6" t="s">
        <v>1381</v>
      </c>
      <c r="F381" s="6" t="s">
        <v>0</v>
      </c>
      <c r="G381" s="6" t="s">
        <v>74</v>
      </c>
      <c r="H381" s="5" t="s">
        <v>1382</v>
      </c>
      <c r="I381" s="5" t="s">
        <v>1382</v>
      </c>
      <c r="J381" s="5" t="s">
        <v>0</v>
      </c>
      <c r="K381" s="12" t="s">
        <v>76</v>
      </c>
      <c r="L381" s="32" t="str">
        <f t="shared" si="10"/>
        <v>→個票</v>
      </c>
      <c r="M381" s="10" t="str">
        <f t="shared" si="11"/>
        <v>.../../個票/法適用　申請/law_1702.docx</v>
      </c>
      <c r="N381" s="10"/>
      <c r="O381" s="10"/>
      <c r="P381" s="6" t="s">
        <v>964</v>
      </c>
    </row>
    <row r="382" spans="1:16" ht="25.95" customHeight="1" x14ac:dyDescent="0.2">
      <c r="A382" s="5" t="s">
        <v>1339</v>
      </c>
      <c r="B382" s="9">
        <f>SUBTOTAL(3,A$1:A382)-1</f>
        <v>365</v>
      </c>
      <c r="C382" s="6" t="s">
        <v>1340</v>
      </c>
      <c r="D382" s="6" t="s">
        <v>1341</v>
      </c>
      <c r="E382" s="6" t="s">
        <v>1383</v>
      </c>
      <c r="F382" s="6" t="s">
        <v>0</v>
      </c>
      <c r="G382" s="6" t="s">
        <v>74</v>
      </c>
      <c r="H382" s="5" t="s">
        <v>1384</v>
      </c>
      <c r="I382" s="5" t="s">
        <v>1384</v>
      </c>
      <c r="J382" s="5" t="s">
        <v>0</v>
      </c>
      <c r="K382" s="12" t="s">
        <v>76</v>
      </c>
      <c r="L382" s="32" t="str">
        <f t="shared" si="10"/>
        <v>→個票</v>
      </c>
      <c r="M382" s="10" t="str">
        <f t="shared" si="11"/>
        <v>.../../個票/法適用　申請/law_1902.docx</v>
      </c>
      <c r="N382" s="10"/>
      <c r="O382" s="10"/>
      <c r="P382" s="6" t="s">
        <v>964</v>
      </c>
    </row>
    <row r="383" spans="1:16" ht="25.95" customHeight="1" x14ac:dyDescent="0.2">
      <c r="A383" s="5" t="s">
        <v>1339</v>
      </c>
      <c r="B383" s="9">
        <f>SUBTOTAL(3,A$1:A383)-1</f>
        <v>366</v>
      </c>
      <c r="C383" s="6" t="s">
        <v>1343</v>
      </c>
      <c r="D383" s="6" t="s">
        <v>1341</v>
      </c>
      <c r="E383" s="6" t="s">
        <v>1385</v>
      </c>
      <c r="F383" s="6" t="s">
        <v>0</v>
      </c>
      <c r="G383" s="6" t="s">
        <v>74</v>
      </c>
      <c r="H383" s="5" t="s">
        <v>1386</v>
      </c>
      <c r="I383" s="5" t="s">
        <v>1386</v>
      </c>
      <c r="J383" s="5" t="s">
        <v>0</v>
      </c>
      <c r="K383" s="12" t="s">
        <v>76</v>
      </c>
      <c r="L383" s="32" t="str">
        <f t="shared" si="10"/>
        <v>→個票</v>
      </c>
      <c r="M383" s="10" t="str">
        <f t="shared" si="11"/>
        <v>.../../個票/法適用　申請/law_1903.docx</v>
      </c>
      <c r="N383" s="10"/>
      <c r="O383" s="10"/>
      <c r="P383" s="6" t="s">
        <v>964</v>
      </c>
    </row>
    <row r="384" spans="1:16" ht="25.95" customHeight="1" x14ac:dyDescent="0.2">
      <c r="A384" s="5" t="s">
        <v>1339</v>
      </c>
      <c r="B384" s="9">
        <f>SUBTOTAL(3,A$1:A384)-1</f>
        <v>367</v>
      </c>
      <c r="C384" s="6" t="s">
        <v>1345</v>
      </c>
      <c r="D384" s="6" t="s">
        <v>1341</v>
      </c>
      <c r="E384" s="6" t="s">
        <v>1387</v>
      </c>
      <c r="F384" s="6" t="s">
        <v>0</v>
      </c>
      <c r="G384" s="6" t="s">
        <v>74</v>
      </c>
      <c r="H384" s="5" t="s">
        <v>1388</v>
      </c>
      <c r="I384" s="5" t="s">
        <v>1388</v>
      </c>
      <c r="J384" s="5" t="s">
        <v>0</v>
      </c>
      <c r="K384" s="12" t="s">
        <v>76</v>
      </c>
      <c r="L384" s="32" t="str">
        <f t="shared" si="10"/>
        <v>→個票</v>
      </c>
      <c r="M384" s="10" t="str">
        <f t="shared" si="11"/>
        <v>.../../個票/法適用　申請/law_1904.docx</v>
      </c>
      <c r="N384" s="10"/>
      <c r="O384" s="10"/>
      <c r="P384" s="6" t="s">
        <v>964</v>
      </c>
    </row>
    <row r="385" spans="1:16" ht="58.2" customHeight="1" x14ac:dyDescent="0.2">
      <c r="A385" s="5" t="s">
        <v>1339</v>
      </c>
      <c r="B385" s="9">
        <f>SUBTOTAL(3,A$1:A385)-1</f>
        <v>368</v>
      </c>
      <c r="C385" s="6" t="s">
        <v>1389</v>
      </c>
      <c r="D385" s="6" t="s">
        <v>1341</v>
      </c>
      <c r="E385" s="6" t="s">
        <v>1390</v>
      </c>
      <c r="F385" s="6" t="s">
        <v>0</v>
      </c>
      <c r="G385" s="6" t="s">
        <v>74</v>
      </c>
      <c r="H385" s="5" t="s">
        <v>1391</v>
      </c>
      <c r="I385" s="5" t="s">
        <v>1391</v>
      </c>
      <c r="J385" s="5" t="s">
        <v>0</v>
      </c>
      <c r="K385" s="12" t="s">
        <v>76</v>
      </c>
      <c r="L385" s="32" t="str">
        <f t="shared" si="10"/>
        <v>→個票</v>
      </c>
      <c r="M385" s="10" t="str">
        <f t="shared" si="11"/>
        <v>.../../個票/法適用　申請/law_1905.docx</v>
      </c>
      <c r="N385" s="10"/>
      <c r="O385" s="10"/>
      <c r="P385" s="6" t="s">
        <v>964</v>
      </c>
    </row>
    <row r="386" spans="1:16" ht="58.2" customHeight="1" x14ac:dyDescent="0.2">
      <c r="A386" s="5" t="s">
        <v>1392</v>
      </c>
      <c r="B386" s="9">
        <f>SUBTOTAL(3,A$1:A386)-1</f>
        <v>369</v>
      </c>
      <c r="C386" s="6" t="s">
        <v>1393</v>
      </c>
      <c r="D386" s="6" t="s">
        <v>1394</v>
      </c>
      <c r="E386" s="6" t="s">
        <v>113</v>
      </c>
      <c r="F386" s="6" t="s">
        <v>0</v>
      </c>
      <c r="G386" s="6" t="s">
        <v>149</v>
      </c>
      <c r="H386" s="5" t="s">
        <v>1395</v>
      </c>
      <c r="I386" s="5" t="s">
        <v>1395</v>
      </c>
      <c r="J386" s="5" t="s">
        <v>0</v>
      </c>
      <c r="K386" s="12" t="s">
        <v>76</v>
      </c>
      <c r="L386" s="32" t="str">
        <f t="shared" si="10"/>
        <v>→個票</v>
      </c>
      <c r="M386" s="10" t="str">
        <f t="shared" si="11"/>
        <v>.../../個票/法適用　申請/law_1601.docx</v>
      </c>
      <c r="N386" s="10"/>
      <c r="O386" s="10"/>
      <c r="P386" s="6" t="s">
        <v>964</v>
      </c>
    </row>
    <row r="387" spans="1:16" ht="58.2" customHeight="1" x14ac:dyDescent="0.2">
      <c r="A387" s="5" t="s">
        <v>1396</v>
      </c>
      <c r="B387" s="9">
        <f>SUBTOTAL(3,A$1:A387)-1</f>
        <v>370</v>
      </c>
      <c r="C387" s="6" t="s">
        <v>1397</v>
      </c>
      <c r="D387" s="6" t="s">
        <v>1398</v>
      </c>
      <c r="E387" s="6" t="s">
        <v>1399</v>
      </c>
      <c r="F387" s="6" t="s">
        <v>0</v>
      </c>
      <c r="G387" s="6" t="s">
        <v>1400</v>
      </c>
      <c r="H387" s="5" t="s">
        <v>1401</v>
      </c>
      <c r="I387" s="5" t="s">
        <v>1401</v>
      </c>
      <c r="J387" s="5" t="s">
        <v>0</v>
      </c>
      <c r="K387" s="12" t="s">
        <v>76</v>
      </c>
      <c r="L387" s="32" t="str">
        <f t="shared" si="10"/>
        <v>→個票</v>
      </c>
      <c r="M387" s="10" t="str">
        <f t="shared" si="11"/>
        <v>.../../個票/法適用　申請/law_1107.docx</v>
      </c>
      <c r="N387" s="10"/>
      <c r="O387" s="10"/>
      <c r="P387" s="6" t="s">
        <v>964</v>
      </c>
    </row>
    <row r="388" spans="1:16" ht="58.2" customHeight="1" x14ac:dyDescent="0.2">
      <c r="A388" s="5" t="s">
        <v>1396</v>
      </c>
      <c r="B388" s="9">
        <f>SUBTOTAL(3,A$1:A388)-1</f>
        <v>371</v>
      </c>
      <c r="C388" s="6" t="s">
        <v>1402</v>
      </c>
      <c r="D388" s="6" t="s">
        <v>1398</v>
      </c>
      <c r="E388" s="6" t="s">
        <v>225</v>
      </c>
      <c r="F388" s="6" t="s">
        <v>0</v>
      </c>
      <c r="G388" s="6" t="s">
        <v>1400</v>
      </c>
      <c r="H388" s="5" t="s">
        <v>1403</v>
      </c>
      <c r="I388" s="5" t="s">
        <v>1403</v>
      </c>
      <c r="J388" s="5" t="s">
        <v>0</v>
      </c>
      <c r="K388" s="12" t="s">
        <v>76</v>
      </c>
      <c r="L388" s="32" t="str">
        <f t="shared" si="10"/>
        <v>→個票</v>
      </c>
      <c r="M388" s="10" t="str">
        <f t="shared" si="11"/>
        <v>.../../個票/法適用　申請/law_1108.docx</v>
      </c>
      <c r="N388" s="10"/>
      <c r="O388" s="10"/>
      <c r="P388" s="6" t="s">
        <v>964</v>
      </c>
    </row>
    <row r="389" spans="1:16" ht="58.2" customHeight="1" x14ac:dyDescent="0.2">
      <c r="A389" s="5" t="s">
        <v>1396</v>
      </c>
      <c r="B389" s="9">
        <f>SUBTOTAL(3,A$1:A389)-1</f>
        <v>372</v>
      </c>
      <c r="C389" s="6" t="s">
        <v>1404</v>
      </c>
      <c r="D389" s="6" t="s">
        <v>1398</v>
      </c>
      <c r="E389" s="6" t="s">
        <v>690</v>
      </c>
      <c r="F389" s="6" t="s">
        <v>0</v>
      </c>
      <c r="G389" s="6" t="s">
        <v>1400</v>
      </c>
      <c r="H389" s="5" t="s">
        <v>1405</v>
      </c>
      <c r="I389" s="5" t="s">
        <v>1405</v>
      </c>
      <c r="J389" s="5" t="s">
        <v>0</v>
      </c>
      <c r="K389" s="12" t="s">
        <v>76</v>
      </c>
      <c r="L389" s="32" t="str">
        <f t="shared" si="10"/>
        <v>→個票</v>
      </c>
      <c r="M389" s="10" t="str">
        <f t="shared" si="11"/>
        <v>.../../個票/法適用　申請/law_1109.docx</v>
      </c>
      <c r="N389" s="10"/>
      <c r="O389" s="10"/>
      <c r="P389" s="6" t="s">
        <v>964</v>
      </c>
    </row>
    <row r="390" spans="1:16" ht="58.2" customHeight="1" x14ac:dyDescent="0.2">
      <c r="A390" s="5" t="s">
        <v>1396</v>
      </c>
      <c r="B390" s="9">
        <f>SUBTOTAL(3,A$1:A390)-1</f>
        <v>373</v>
      </c>
      <c r="C390" s="6" t="s">
        <v>1406</v>
      </c>
      <c r="D390" s="6" t="s">
        <v>1398</v>
      </c>
      <c r="E390" s="6" t="s">
        <v>1354</v>
      </c>
      <c r="F390" s="6" t="s">
        <v>0</v>
      </c>
      <c r="G390" s="6" t="s">
        <v>1400</v>
      </c>
      <c r="H390" s="5" t="s">
        <v>1407</v>
      </c>
      <c r="I390" s="5" t="s">
        <v>1407</v>
      </c>
      <c r="J390" s="5" t="s">
        <v>0</v>
      </c>
      <c r="K390" s="12" t="s">
        <v>76</v>
      </c>
      <c r="L390" s="32" t="str">
        <f t="shared" si="10"/>
        <v>→個票</v>
      </c>
      <c r="M390" s="10" t="str">
        <f t="shared" si="11"/>
        <v>.../../個票/法適用　申請/law_1110.docx</v>
      </c>
      <c r="N390" s="10"/>
      <c r="O390" s="10"/>
      <c r="P390" s="6" t="s">
        <v>964</v>
      </c>
    </row>
    <row r="391" spans="1:16" ht="69" customHeight="1" x14ac:dyDescent="0.2">
      <c r="A391" s="5" t="s">
        <v>1021</v>
      </c>
      <c r="B391" s="9">
        <f>SUBTOTAL(3,A$1:A391)-1</f>
        <v>374</v>
      </c>
      <c r="C391" s="6" t="s">
        <v>1408</v>
      </c>
      <c r="D391" s="6" t="s">
        <v>1023</v>
      </c>
      <c r="E391" s="6" t="s">
        <v>595</v>
      </c>
      <c r="F391" s="6" t="s">
        <v>0</v>
      </c>
      <c r="G391" s="6" t="s">
        <v>149</v>
      </c>
      <c r="H391" s="5" t="s">
        <v>1409</v>
      </c>
      <c r="I391" s="5" t="s">
        <v>1409</v>
      </c>
      <c r="J391" s="5" t="s">
        <v>178</v>
      </c>
      <c r="K391" s="12" t="s">
        <v>76</v>
      </c>
      <c r="L391" s="32" t="str">
        <f t="shared" si="10"/>
        <v>→個票</v>
      </c>
      <c r="M391" s="10" t="str">
        <f t="shared" si="11"/>
        <v>.../../個票/法適用　申請/law_3131.docx</v>
      </c>
      <c r="N391" s="10"/>
      <c r="O391" s="10"/>
      <c r="P391" s="6" t="s">
        <v>964</v>
      </c>
    </row>
    <row r="392" spans="1:16" ht="25.95" customHeight="1" x14ac:dyDescent="0.2">
      <c r="A392" s="5" t="s">
        <v>1410</v>
      </c>
      <c r="B392" s="9">
        <f>SUBTOTAL(3,A$1:A392)-1</f>
        <v>375</v>
      </c>
      <c r="C392" s="6" t="s">
        <v>1411</v>
      </c>
      <c r="D392" s="6" t="s">
        <v>1412</v>
      </c>
      <c r="E392" s="6" t="s">
        <v>1413</v>
      </c>
      <c r="F392" s="6" t="s">
        <v>0</v>
      </c>
      <c r="G392" s="6" t="s">
        <v>74</v>
      </c>
      <c r="H392" s="5" t="s">
        <v>1414</v>
      </c>
      <c r="I392" s="5" t="s">
        <v>1414</v>
      </c>
      <c r="J392" s="5" t="s">
        <v>178</v>
      </c>
      <c r="K392" s="12" t="s">
        <v>76</v>
      </c>
      <c r="L392" s="32" t="str">
        <f t="shared" si="10"/>
        <v>→個票</v>
      </c>
      <c r="M392" s="10" t="str">
        <f t="shared" si="11"/>
        <v>.../../個票/法適用　申請/law_3157.docx</v>
      </c>
      <c r="N392" s="10"/>
      <c r="O392" s="10"/>
      <c r="P392" s="6" t="s">
        <v>964</v>
      </c>
    </row>
    <row r="393" spans="1:16" ht="25.95" customHeight="1" x14ac:dyDescent="0.2">
      <c r="A393" s="5" t="s">
        <v>1410</v>
      </c>
      <c r="B393" s="9">
        <f>SUBTOTAL(3,A$1:A393)-1</f>
        <v>376</v>
      </c>
      <c r="C393" s="6" t="s">
        <v>1415</v>
      </c>
      <c r="D393" s="6" t="s">
        <v>1412</v>
      </c>
      <c r="E393" s="6" t="s">
        <v>582</v>
      </c>
      <c r="F393" s="6" t="s">
        <v>0</v>
      </c>
      <c r="G393" s="6" t="s">
        <v>304</v>
      </c>
      <c r="H393" s="5" t="s">
        <v>1416</v>
      </c>
      <c r="I393" s="5" t="s">
        <v>1416</v>
      </c>
      <c r="J393" s="5" t="s">
        <v>178</v>
      </c>
      <c r="K393" s="12" t="s">
        <v>76</v>
      </c>
      <c r="L393" s="32" t="str">
        <f t="shared" si="10"/>
        <v>→個票</v>
      </c>
      <c r="M393" s="10" t="str">
        <f t="shared" si="11"/>
        <v>.../../個票/法適用　申請/law_3158.docx</v>
      </c>
      <c r="N393" s="10"/>
      <c r="O393" s="10"/>
      <c r="P393" s="6" t="s">
        <v>964</v>
      </c>
    </row>
    <row r="394" spans="1:16" ht="25.95" customHeight="1" x14ac:dyDescent="0.2">
      <c r="A394" s="5" t="s">
        <v>1410</v>
      </c>
      <c r="B394" s="9">
        <f>SUBTOTAL(3,A$1:A394)-1</f>
        <v>377</v>
      </c>
      <c r="C394" s="6" t="s">
        <v>1417</v>
      </c>
      <c r="D394" s="6" t="s">
        <v>1412</v>
      </c>
      <c r="E394" s="6" t="s">
        <v>586</v>
      </c>
      <c r="F394" s="6" t="s">
        <v>0</v>
      </c>
      <c r="G394" s="6" t="s">
        <v>74</v>
      </c>
      <c r="H394" s="5" t="s">
        <v>1418</v>
      </c>
      <c r="I394" s="5" t="s">
        <v>1418</v>
      </c>
      <c r="J394" s="5" t="s">
        <v>178</v>
      </c>
      <c r="K394" s="12" t="s">
        <v>76</v>
      </c>
      <c r="L394" s="32" t="str">
        <f t="shared" si="10"/>
        <v>→個票</v>
      </c>
      <c r="M394" s="10" t="str">
        <f t="shared" si="11"/>
        <v>.../../個票/法適用　申請/law_3159.docx</v>
      </c>
      <c r="N394" s="10"/>
      <c r="O394" s="10"/>
      <c r="P394" s="6" t="s">
        <v>964</v>
      </c>
    </row>
    <row r="395" spans="1:16" ht="25.95" customHeight="1" x14ac:dyDescent="0.2">
      <c r="A395" s="5" t="s">
        <v>1410</v>
      </c>
      <c r="B395" s="9">
        <f>SUBTOTAL(3,A$1:A395)-1</f>
        <v>378</v>
      </c>
      <c r="C395" s="6" t="s">
        <v>1204</v>
      </c>
      <c r="D395" s="6" t="s">
        <v>1412</v>
      </c>
      <c r="E395" s="6" t="s">
        <v>1419</v>
      </c>
      <c r="F395" s="6" t="s">
        <v>0</v>
      </c>
      <c r="G395" s="6" t="s">
        <v>74</v>
      </c>
      <c r="H395" s="5" t="s">
        <v>1420</v>
      </c>
      <c r="I395" s="5" t="s">
        <v>1420</v>
      </c>
      <c r="J395" s="5" t="s">
        <v>178</v>
      </c>
      <c r="K395" s="12" t="s">
        <v>76</v>
      </c>
      <c r="L395" s="32" t="str">
        <f t="shared" si="10"/>
        <v>→個票</v>
      </c>
      <c r="M395" s="10" t="str">
        <f t="shared" si="11"/>
        <v>.../../個票/法適用　申請/law_3160.docx</v>
      </c>
      <c r="N395" s="10"/>
      <c r="O395" s="10"/>
      <c r="P395" s="6" t="s">
        <v>964</v>
      </c>
    </row>
    <row r="396" spans="1:16" ht="25.95" customHeight="1" x14ac:dyDescent="0.2">
      <c r="A396" s="5" t="s">
        <v>1421</v>
      </c>
      <c r="B396" s="9">
        <f>SUBTOTAL(3,A$1:A396)-1</f>
        <v>379</v>
      </c>
      <c r="C396" s="6" t="s">
        <v>1422</v>
      </c>
      <c r="D396" s="6" t="s">
        <v>1423</v>
      </c>
      <c r="E396" s="6" t="s">
        <v>1424</v>
      </c>
      <c r="F396" s="6" t="s">
        <v>0</v>
      </c>
      <c r="G396" s="6" t="s">
        <v>74</v>
      </c>
      <c r="H396" s="5" t="s">
        <v>1425</v>
      </c>
      <c r="I396" s="5" t="s">
        <v>1425</v>
      </c>
      <c r="J396" s="5" t="s">
        <v>178</v>
      </c>
      <c r="K396" s="12" t="s">
        <v>76</v>
      </c>
      <c r="L396" s="32" t="str">
        <f t="shared" si="10"/>
        <v>→個票</v>
      </c>
      <c r="M396" s="10" t="str">
        <f t="shared" si="11"/>
        <v>.../../個票/法適用　申請/law_3137.docx</v>
      </c>
      <c r="N396" s="10"/>
      <c r="O396" s="10"/>
      <c r="P396" s="6" t="s">
        <v>964</v>
      </c>
    </row>
    <row r="397" spans="1:16" ht="25.95" customHeight="1" x14ac:dyDescent="0.2">
      <c r="A397" s="5" t="s">
        <v>1421</v>
      </c>
      <c r="B397" s="9">
        <f>SUBTOTAL(3,A$1:A397)-1</f>
        <v>380</v>
      </c>
      <c r="C397" s="6" t="s">
        <v>1426</v>
      </c>
      <c r="D397" s="6" t="s">
        <v>1423</v>
      </c>
      <c r="E397" s="6" t="s">
        <v>1427</v>
      </c>
      <c r="F397" s="6" t="s">
        <v>0</v>
      </c>
      <c r="G397" s="6" t="s">
        <v>74</v>
      </c>
      <c r="H397" s="5" t="s">
        <v>1428</v>
      </c>
      <c r="I397" s="5" t="s">
        <v>1428</v>
      </c>
      <c r="J397" s="5" t="s">
        <v>178</v>
      </c>
      <c r="K397" s="12" t="s">
        <v>76</v>
      </c>
      <c r="L397" s="32" t="str">
        <f t="shared" si="10"/>
        <v>→個票</v>
      </c>
      <c r="M397" s="10" t="str">
        <f t="shared" si="11"/>
        <v>.../../個票/法適用　申請/law_3133.docx</v>
      </c>
      <c r="N397" s="10"/>
      <c r="O397" s="10"/>
      <c r="P397" s="6" t="s">
        <v>964</v>
      </c>
    </row>
    <row r="398" spans="1:16" ht="25.95" customHeight="1" x14ac:dyDescent="0.2">
      <c r="A398" s="5" t="s">
        <v>1421</v>
      </c>
      <c r="B398" s="9">
        <f>SUBTOTAL(3,A$1:A398)-1</f>
        <v>381</v>
      </c>
      <c r="C398" s="6" t="s">
        <v>1429</v>
      </c>
      <c r="D398" s="6" t="s">
        <v>1423</v>
      </c>
      <c r="E398" s="6" t="s">
        <v>1430</v>
      </c>
      <c r="F398" s="6" t="s">
        <v>0</v>
      </c>
      <c r="G398" s="6" t="s">
        <v>74</v>
      </c>
      <c r="H398" s="5" t="s">
        <v>1431</v>
      </c>
      <c r="I398" s="5" t="s">
        <v>1431</v>
      </c>
      <c r="J398" s="5" t="s">
        <v>178</v>
      </c>
      <c r="K398" s="12" t="s">
        <v>76</v>
      </c>
      <c r="L398" s="32" t="str">
        <f t="shared" si="10"/>
        <v>→個票</v>
      </c>
      <c r="M398" s="10" t="str">
        <f t="shared" si="11"/>
        <v>.../../個票/法適用　申請/law_3139.docx</v>
      </c>
      <c r="N398" s="10"/>
      <c r="O398" s="10"/>
      <c r="P398" s="6" t="s">
        <v>964</v>
      </c>
    </row>
    <row r="399" spans="1:16" ht="25.95" customHeight="1" x14ac:dyDescent="0.2">
      <c r="A399" s="5" t="s">
        <v>1421</v>
      </c>
      <c r="B399" s="9">
        <f>SUBTOTAL(3,A$1:A399)-1</f>
        <v>382</v>
      </c>
      <c r="C399" s="6" t="s">
        <v>1432</v>
      </c>
      <c r="D399" s="6" t="s">
        <v>1423</v>
      </c>
      <c r="E399" s="6" t="s">
        <v>1433</v>
      </c>
      <c r="F399" s="6" t="s">
        <v>0</v>
      </c>
      <c r="G399" s="6" t="s">
        <v>74</v>
      </c>
      <c r="H399" s="5" t="s">
        <v>1434</v>
      </c>
      <c r="I399" s="5" t="s">
        <v>1434</v>
      </c>
      <c r="J399" s="5" t="s">
        <v>178</v>
      </c>
      <c r="K399" s="12" t="s">
        <v>76</v>
      </c>
      <c r="L399" s="32" t="str">
        <f t="shared" si="10"/>
        <v>→個票</v>
      </c>
      <c r="M399" s="10" t="str">
        <f t="shared" si="11"/>
        <v>.../../個票/法適用　申請/law_3135.docx</v>
      </c>
      <c r="N399" s="10"/>
      <c r="O399" s="10"/>
      <c r="P399" s="6" t="s">
        <v>964</v>
      </c>
    </row>
    <row r="400" spans="1:16" ht="25.95" customHeight="1" x14ac:dyDescent="0.2">
      <c r="A400" s="5" t="s">
        <v>1421</v>
      </c>
      <c r="B400" s="9">
        <f>SUBTOTAL(3,A$1:A400)-1</f>
        <v>383</v>
      </c>
      <c r="C400" s="6" t="s">
        <v>1435</v>
      </c>
      <c r="D400" s="6" t="s">
        <v>1423</v>
      </c>
      <c r="E400" s="6" t="s">
        <v>1436</v>
      </c>
      <c r="F400" s="6" t="s">
        <v>0</v>
      </c>
      <c r="G400" s="6" t="s">
        <v>74</v>
      </c>
      <c r="H400" s="5" t="s">
        <v>1437</v>
      </c>
      <c r="I400" s="5" t="s">
        <v>1437</v>
      </c>
      <c r="J400" s="5" t="s">
        <v>178</v>
      </c>
      <c r="K400" s="12" t="s">
        <v>76</v>
      </c>
      <c r="L400" s="32" t="str">
        <f t="shared" si="10"/>
        <v>→個票</v>
      </c>
      <c r="M400" s="10" t="str">
        <f t="shared" si="11"/>
        <v>.../../個票/法適用　申請/law_3138.docx</v>
      </c>
      <c r="N400" s="10"/>
      <c r="O400" s="10"/>
      <c r="P400" s="6" t="s">
        <v>964</v>
      </c>
    </row>
    <row r="401" spans="1:16" ht="25.95" customHeight="1" x14ac:dyDescent="0.2">
      <c r="A401" s="5" t="s">
        <v>1421</v>
      </c>
      <c r="B401" s="9">
        <f>SUBTOTAL(3,A$1:A401)-1</f>
        <v>384</v>
      </c>
      <c r="C401" s="6" t="s">
        <v>1438</v>
      </c>
      <c r="D401" s="6" t="s">
        <v>1423</v>
      </c>
      <c r="E401" s="6" t="s">
        <v>1439</v>
      </c>
      <c r="F401" s="6" t="s">
        <v>0</v>
      </c>
      <c r="G401" s="6" t="s">
        <v>74</v>
      </c>
      <c r="H401" s="5" t="s">
        <v>1440</v>
      </c>
      <c r="I401" s="5" t="s">
        <v>1440</v>
      </c>
      <c r="J401" s="5" t="s">
        <v>178</v>
      </c>
      <c r="K401" s="12" t="s">
        <v>76</v>
      </c>
      <c r="L401" s="32" t="str">
        <f t="shared" ref="L401:L468" si="12">HYPERLINK(M401,"→個票")</f>
        <v>→個票</v>
      </c>
      <c r="M401" s="10" t="str">
        <f t="shared" ref="M401:M468" si="13">".../../個票/法適用　申請/law_"&amp;I401&amp;".docx"</f>
        <v>.../../個票/法適用　申請/law_3134.docx</v>
      </c>
      <c r="N401" s="10"/>
      <c r="O401" s="10"/>
      <c r="P401" s="6" t="s">
        <v>964</v>
      </c>
    </row>
    <row r="402" spans="1:16" ht="25.95" customHeight="1" x14ac:dyDescent="0.2">
      <c r="A402" s="5" t="s">
        <v>1421</v>
      </c>
      <c r="B402" s="9">
        <f>SUBTOTAL(3,A$1:A402)-1</f>
        <v>385</v>
      </c>
      <c r="C402" s="6" t="s">
        <v>1441</v>
      </c>
      <c r="D402" s="6" t="s">
        <v>1423</v>
      </c>
      <c r="E402" s="6" t="s">
        <v>1442</v>
      </c>
      <c r="F402" s="6" t="s">
        <v>0</v>
      </c>
      <c r="G402" s="6" t="s">
        <v>74</v>
      </c>
      <c r="H402" s="5" t="s">
        <v>1443</v>
      </c>
      <c r="I402" s="5" t="s">
        <v>1443</v>
      </c>
      <c r="J402" s="5" t="s">
        <v>178</v>
      </c>
      <c r="K402" s="12" t="s">
        <v>76</v>
      </c>
      <c r="L402" s="32" t="str">
        <f t="shared" si="12"/>
        <v>→個票</v>
      </c>
      <c r="M402" s="10" t="str">
        <f t="shared" si="13"/>
        <v>.../../個票/法適用　申請/law_3140.docx</v>
      </c>
      <c r="N402" s="10"/>
      <c r="O402" s="10"/>
      <c r="P402" s="6" t="s">
        <v>964</v>
      </c>
    </row>
    <row r="403" spans="1:16" ht="25.95" customHeight="1" x14ac:dyDescent="0.2">
      <c r="A403" s="5" t="s">
        <v>1421</v>
      </c>
      <c r="B403" s="9">
        <f>SUBTOTAL(3,A$1:A403)-1</f>
        <v>386</v>
      </c>
      <c r="C403" s="6" t="s">
        <v>1444</v>
      </c>
      <c r="D403" s="6" t="s">
        <v>1423</v>
      </c>
      <c r="E403" s="6" t="s">
        <v>1445</v>
      </c>
      <c r="F403" s="6" t="s">
        <v>0</v>
      </c>
      <c r="G403" s="6" t="s">
        <v>74</v>
      </c>
      <c r="H403" s="5" t="s">
        <v>1446</v>
      </c>
      <c r="I403" s="5" t="s">
        <v>1446</v>
      </c>
      <c r="J403" s="5" t="s">
        <v>178</v>
      </c>
      <c r="K403" s="12" t="s">
        <v>76</v>
      </c>
      <c r="L403" s="32" t="str">
        <f t="shared" si="12"/>
        <v>→個票</v>
      </c>
      <c r="M403" s="10" t="str">
        <f t="shared" si="13"/>
        <v>.../../個票/法適用　申請/law_3136.docx</v>
      </c>
      <c r="N403" s="10"/>
      <c r="O403" s="10"/>
      <c r="P403" s="6" t="s">
        <v>964</v>
      </c>
    </row>
    <row r="404" spans="1:16" ht="22.5" customHeight="1" x14ac:dyDescent="0.2">
      <c r="A404" s="8"/>
      <c r="B404" s="31" t="str">
        <f>"◎"&amp;P405</f>
        <v>◎都市まちづくり部 開発調整課</v>
      </c>
      <c r="C404" s="28"/>
      <c r="D404" s="28"/>
      <c r="E404" s="29"/>
      <c r="F404" s="29"/>
      <c r="G404" s="29"/>
      <c r="H404" s="29"/>
      <c r="I404" s="29"/>
      <c r="J404" s="29"/>
      <c r="K404" s="29"/>
      <c r="L404" s="29"/>
      <c r="M404" s="29"/>
      <c r="N404" s="29"/>
      <c r="O404" s="29"/>
      <c r="P404" s="30" t="str">
        <f>P405</f>
        <v>都市まちづくり部 開発調整課</v>
      </c>
    </row>
    <row r="405" spans="1:16" ht="69" customHeight="1" x14ac:dyDescent="0.2">
      <c r="A405" s="5" t="s">
        <v>1447</v>
      </c>
      <c r="B405" s="9">
        <f>SUBTOTAL(3,A$1:A405)-1</f>
        <v>387</v>
      </c>
      <c r="C405" s="6" t="s">
        <v>1448</v>
      </c>
      <c r="D405" s="6" t="s">
        <v>1449</v>
      </c>
      <c r="E405" s="6" t="s">
        <v>170</v>
      </c>
      <c r="F405" s="6" t="s">
        <v>0</v>
      </c>
      <c r="G405" s="6" t="s">
        <v>1450</v>
      </c>
      <c r="H405" s="5" t="s">
        <v>1451</v>
      </c>
      <c r="I405" s="5" t="s">
        <v>1452</v>
      </c>
      <c r="J405" s="5" t="s">
        <v>0</v>
      </c>
      <c r="K405" s="12" t="s">
        <v>76</v>
      </c>
      <c r="L405" s="32" t="str">
        <f t="shared" si="12"/>
        <v>→個票</v>
      </c>
      <c r="M405" s="10" t="str">
        <f t="shared" si="13"/>
        <v>.../../個票/法適用　申請/law_0241.docx</v>
      </c>
      <c r="N405" s="10"/>
      <c r="O405" s="10"/>
      <c r="P405" s="6" t="s">
        <v>1453</v>
      </c>
    </row>
    <row r="406" spans="1:16" ht="22.5" customHeight="1" x14ac:dyDescent="0.2">
      <c r="A406" s="8"/>
      <c r="B406" s="31" t="str">
        <f>"◎"&amp;P407</f>
        <v>◎都市まちづくり部 道路河川課</v>
      </c>
      <c r="C406" s="28"/>
      <c r="D406" s="28"/>
      <c r="E406" s="29"/>
      <c r="F406" s="29"/>
      <c r="G406" s="29"/>
      <c r="H406" s="29"/>
      <c r="I406" s="29"/>
      <c r="J406" s="29"/>
      <c r="K406" s="29"/>
      <c r="L406" s="29"/>
      <c r="M406" s="29"/>
      <c r="N406" s="29"/>
      <c r="O406" s="29"/>
      <c r="P406" s="30" t="str">
        <f>P407</f>
        <v>都市まちづくり部 道路河川課</v>
      </c>
    </row>
    <row r="407" spans="1:16" ht="47.4" customHeight="1" x14ac:dyDescent="0.2">
      <c r="A407" s="5" t="s">
        <v>1454</v>
      </c>
      <c r="B407" s="9">
        <f>SUBTOTAL(3,A$1:A407)-1</f>
        <v>388</v>
      </c>
      <c r="C407" s="6" t="s">
        <v>1455</v>
      </c>
      <c r="D407" s="6" t="s">
        <v>1456</v>
      </c>
      <c r="E407" s="6" t="s">
        <v>785</v>
      </c>
      <c r="F407" s="6" t="s">
        <v>0</v>
      </c>
      <c r="G407" s="6" t="s">
        <v>1457</v>
      </c>
      <c r="H407" s="5" t="s">
        <v>1458</v>
      </c>
      <c r="I407" s="5" t="s">
        <v>1459</v>
      </c>
      <c r="J407" s="5" t="s">
        <v>0</v>
      </c>
      <c r="K407" s="12" t="s">
        <v>76</v>
      </c>
      <c r="L407" s="32" t="str">
        <f t="shared" si="12"/>
        <v>→個票</v>
      </c>
      <c r="M407" s="10" t="str">
        <f t="shared" si="13"/>
        <v>.../../個票/法適用　申請/law_0316.docx</v>
      </c>
      <c r="N407" s="10"/>
      <c r="O407" s="10"/>
      <c r="P407" s="6" t="s">
        <v>1460</v>
      </c>
    </row>
    <row r="408" spans="1:16" ht="47.4" customHeight="1" x14ac:dyDescent="0.2">
      <c r="A408" s="5" t="s">
        <v>1454</v>
      </c>
      <c r="B408" s="9">
        <f>SUBTOTAL(3,A$1:A408)-1</f>
        <v>389</v>
      </c>
      <c r="C408" s="6" t="s">
        <v>1461</v>
      </c>
      <c r="D408" s="6" t="s">
        <v>1456</v>
      </c>
      <c r="E408" s="6" t="s">
        <v>1462</v>
      </c>
      <c r="F408" s="6" t="s">
        <v>0</v>
      </c>
      <c r="G408" s="6" t="s">
        <v>1463</v>
      </c>
      <c r="H408" s="5" t="s">
        <v>1464</v>
      </c>
      <c r="I408" s="5" t="s">
        <v>1465</v>
      </c>
      <c r="J408" s="5" t="s">
        <v>0</v>
      </c>
      <c r="K408" s="12" t="s">
        <v>76</v>
      </c>
      <c r="L408" s="32" t="str">
        <f t="shared" si="12"/>
        <v>→個票</v>
      </c>
      <c r="M408" s="10" t="str">
        <f t="shared" si="13"/>
        <v>.../../個票/法適用　申請/law_0317.docx</v>
      </c>
      <c r="N408" s="10"/>
      <c r="O408" s="10"/>
      <c r="P408" s="6" t="s">
        <v>1460</v>
      </c>
    </row>
    <row r="409" spans="1:16" ht="47.4" customHeight="1" x14ac:dyDescent="0.2">
      <c r="A409" s="5" t="s">
        <v>1454</v>
      </c>
      <c r="B409" s="9">
        <f>SUBTOTAL(3,A$1:A409)-1</f>
        <v>390</v>
      </c>
      <c r="C409" s="6" t="s">
        <v>1466</v>
      </c>
      <c r="D409" s="6" t="s">
        <v>1456</v>
      </c>
      <c r="E409" s="6" t="s">
        <v>1467</v>
      </c>
      <c r="F409" s="6" t="s">
        <v>0</v>
      </c>
      <c r="G409" s="6" t="s">
        <v>1468</v>
      </c>
      <c r="H409" s="5" t="s">
        <v>1469</v>
      </c>
      <c r="I409" s="5" t="s">
        <v>1470</v>
      </c>
      <c r="J409" s="5" t="s">
        <v>0</v>
      </c>
      <c r="K409" s="12" t="s">
        <v>76</v>
      </c>
      <c r="L409" s="32" t="str">
        <f t="shared" si="12"/>
        <v>→個票</v>
      </c>
      <c r="M409" s="10" t="str">
        <f t="shared" si="13"/>
        <v>.../../個票/法適用　申請/law_0318.docx</v>
      </c>
      <c r="N409" s="10"/>
      <c r="O409" s="10"/>
      <c r="P409" s="6" t="s">
        <v>1460</v>
      </c>
    </row>
    <row r="410" spans="1:16" ht="47.4" customHeight="1" x14ac:dyDescent="0.2">
      <c r="A410" s="5" t="s">
        <v>1454</v>
      </c>
      <c r="B410" s="9">
        <f>SUBTOTAL(3,A$1:A410)-1</f>
        <v>391</v>
      </c>
      <c r="C410" s="6" t="s">
        <v>1471</v>
      </c>
      <c r="D410" s="6" t="s">
        <v>1456</v>
      </c>
      <c r="E410" s="6" t="s">
        <v>1472</v>
      </c>
      <c r="F410" s="6" t="s">
        <v>0</v>
      </c>
      <c r="G410" s="6" t="s">
        <v>1468</v>
      </c>
      <c r="H410" s="5" t="s">
        <v>1473</v>
      </c>
      <c r="I410" s="5" t="s">
        <v>1474</v>
      </c>
      <c r="J410" s="5" t="s">
        <v>0</v>
      </c>
      <c r="K410" s="12" t="s">
        <v>76</v>
      </c>
      <c r="L410" s="32" t="str">
        <f t="shared" si="12"/>
        <v>→個票</v>
      </c>
      <c r="M410" s="10" t="str">
        <f t="shared" si="13"/>
        <v>.../../個票/法適用　申請/law_0319.docx</v>
      </c>
      <c r="N410" s="10"/>
      <c r="O410" s="10"/>
      <c r="P410" s="6" t="s">
        <v>1460</v>
      </c>
    </row>
    <row r="411" spans="1:16" ht="79.8" customHeight="1" x14ac:dyDescent="0.2">
      <c r="A411" s="5" t="s">
        <v>1475</v>
      </c>
      <c r="B411" s="9">
        <f>SUBTOTAL(3,A$1:A411)-1</f>
        <v>392</v>
      </c>
      <c r="C411" s="6" t="s">
        <v>1476</v>
      </c>
      <c r="D411" s="6" t="s">
        <v>1477</v>
      </c>
      <c r="E411" s="6" t="s">
        <v>463</v>
      </c>
      <c r="F411" s="6" t="s">
        <v>0</v>
      </c>
      <c r="G411" s="6" t="s">
        <v>1478</v>
      </c>
      <c r="H411" s="5" t="s">
        <v>1479</v>
      </c>
      <c r="I411" s="5" t="s">
        <v>1480</v>
      </c>
      <c r="J411" s="5" t="s">
        <v>0</v>
      </c>
      <c r="K411" s="12" t="s">
        <v>76</v>
      </c>
      <c r="L411" s="32" t="str">
        <f t="shared" si="12"/>
        <v>→個票</v>
      </c>
      <c r="M411" s="10" t="str">
        <f t="shared" si="13"/>
        <v>.../../個票/法適用　申請/law_0263.docx</v>
      </c>
      <c r="N411" s="10"/>
      <c r="O411" s="10"/>
      <c r="P411" s="6" t="s">
        <v>1460</v>
      </c>
    </row>
    <row r="412" spans="1:16" ht="79.8" customHeight="1" x14ac:dyDescent="0.2">
      <c r="A412" s="5" t="s">
        <v>1475</v>
      </c>
      <c r="B412" s="9">
        <f>SUBTOTAL(3,A$1:A412)-1</f>
        <v>393</v>
      </c>
      <c r="C412" s="6" t="s">
        <v>1481</v>
      </c>
      <c r="D412" s="6" t="s">
        <v>1477</v>
      </c>
      <c r="E412" s="6" t="s">
        <v>387</v>
      </c>
      <c r="F412" s="6" t="s">
        <v>0</v>
      </c>
      <c r="G412" s="6" t="s">
        <v>1478</v>
      </c>
      <c r="H412" s="5" t="s">
        <v>1482</v>
      </c>
      <c r="I412" s="5" t="s">
        <v>1483</v>
      </c>
      <c r="J412" s="5" t="s">
        <v>0</v>
      </c>
      <c r="K412" s="12" t="s">
        <v>76</v>
      </c>
      <c r="L412" s="32" t="str">
        <f t="shared" si="12"/>
        <v>→個票</v>
      </c>
      <c r="M412" s="10" t="str">
        <f t="shared" si="13"/>
        <v>.../../個票/法適用　申請/law_0264.docx</v>
      </c>
      <c r="N412" s="10"/>
      <c r="O412" s="10"/>
      <c r="P412" s="6" t="s">
        <v>1460</v>
      </c>
    </row>
    <row r="413" spans="1:16" ht="112.2" customHeight="1" x14ac:dyDescent="0.2">
      <c r="A413" s="5" t="s">
        <v>1475</v>
      </c>
      <c r="B413" s="9">
        <f>SUBTOTAL(3,A$1:A413)-1</f>
        <v>394</v>
      </c>
      <c r="C413" s="6" t="s">
        <v>1484</v>
      </c>
      <c r="D413" s="6" t="s">
        <v>1477</v>
      </c>
      <c r="E413" s="6" t="s">
        <v>1485</v>
      </c>
      <c r="F413" s="6" t="s">
        <v>0</v>
      </c>
      <c r="G413" s="6" t="s">
        <v>1486</v>
      </c>
      <c r="H413" s="5" t="s">
        <v>1487</v>
      </c>
      <c r="I413" s="5" t="s">
        <v>1488</v>
      </c>
      <c r="J413" s="5" t="s">
        <v>0</v>
      </c>
      <c r="K413" s="12" t="s">
        <v>76</v>
      </c>
      <c r="L413" s="32" t="str">
        <f t="shared" si="12"/>
        <v>→個票</v>
      </c>
      <c r="M413" s="10" t="str">
        <f t="shared" si="13"/>
        <v>.../../個票/法適用　申請/law_0265.docx</v>
      </c>
      <c r="N413" s="10"/>
      <c r="O413" s="10"/>
      <c r="P413" s="6" t="s">
        <v>1460</v>
      </c>
    </row>
    <row r="414" spans="1:16" ht="25.95" customHeight="1" x14ac:dyDescent="0.2">
      <c r="A414" s="5" t="s">
        <v>1475</v>
      </c>
      <c r="B414" s="9">
        <f>SUBTOTAL(3,A$1:A414)-1</f>
        <v>395</v>
      </c>
      <c r="C414" s="6" t="s">
        <v>1489</v>
      </c>
      <c r="D414" s="6" t="s">
        <v>1477</v>
      </c>
      <c r="E414" s="6" t="s">
        <v>1490</v>
      </c>
      <c r="F414" s="6" t="s">
        <v>0</v>
      </c>
      <c r="G414" s="6" t="s">
        <v>74</v>
      </c>
      <c r="H414" s="5" t="s">
        <v>1491</v>
      </c>
      <c r="I414" s="5" t="s">
        <v>1491</v>
      </c>
      <c r="J414" s="5" t="s">
        <v>0</v>
      </c>
      <c r="K414" s="12" t="s">
        <v>76</v>
      </c>
      <c r="L414" s="32" t="str">
        <f t="shared" si="12"/>
        <v>→個票</v>
      </c>
      <c r="M414" s="10" t="str">
        <f t="shared" si="13"/>
        <v>.../../個票/法適用　申請/law_1713.docx</v>
      </c>
      <c r="N414" s="10"/>
      <c r="O414" s="10"/>
      <c r="P414" s="6" t="s">
        <v>1460</v>
      </c>
    </row>
    <row r="415" spans="1:16" ht="25.95" customHeight="1" x14ac:dyDescent="0.2">
      <c r="A415" s="5" t="s">
        <v>1475</v>
      </c>
      <c r="B415" s="9">
        <f>SUBTOTAL(3,A$1:A415)-1</f>
        <v>396</v>
      </c>
      <c r="C415" s="6" t="s">
        <v>1492</v>
      </c>
      <c r="D415" s="6" t="s">
        <v>1477</v>
      </c>
      <c r="E415" s="6" t="s">
        <v>1493</v>
      </c>
      <c r="F415" s="6" t="s">
        <v>0</v>
      </c>
      <c r="G415" s="6" t="s">
        <v>304</v>
      </c>
      <c r="H415" s="5" t="s">
        <v>1494</v>
      </c>
      <c r="I415" s="5" t="s">
        <v>1494</v>
      </c>
      <c r="J415" s="5" t="s">
        <v>0</v>
      </c>
      <c r="K415" s="12" t="s">
        <v>76</v>
      </c>
      <c r="L415" s="32" t="str">
        <f t="shared" si="12"/>
        <v>→個票</v>
      </c>
      <c r="M415" s="10" t="str">
        <f t="shared" si="13"/>
        <v>.../../個票/法適用　申請/law_1714.docx</v>
      </c>
      <c r="N415" s="10"/>
      <c r="O415" s="10"/>
      <c r="P415" s="6" t="s">
        <v>1460</v>
      </c>
    </row>
    <row r="416" spans="1:16" ht="25.95" customHeight="1" x14ac:dyDescent="0.2">
      <c r="A416" s="5" t="s">
        <v>1475</v>
      </c>
      <c r="B416" s="9">
        <f>SUBTOTAL(3,A$1:A416)-1</f>
        <v>397</v>
      </c>
      <c r="C416" s="6" t="s">
        <v>1495</v>
      </c>
      <c r="D416" s="6" t="s">
        <v>1477</v>
      </c>
      <c r="E416" s="6" t="s">
        <v>1496</v>
      </c>
      <c r="F416" s="6" t="s">
        <v>0</v>
      </c>
      <c r="G416" s="6" t="s">
        <v>74</v>
      </c>
      <c r="H416" s="5" t="s">
        <v>1497</v>
      </c>
      <c r="I416" s="5" t="s">
        <v>1497</v>
      </c>
      <c r="J416" s="5" t="s">
        <v>0</v>
      </c>
      <c r="K416" s="12" t="s">
        <v>76</v>
      </c>
      <c r="L416" s="32" t="str">
        <f t="shared" si="12"/>
        <v>→個票</v>
      </c>
      <c r="M416" s="10" t="str">
        <f t="shared" si="13"/>
        <v>.../../個票/法適用　申請/law_1715.docx</v>
      </c>
      <c r="N416" s="10"/>
      <c r="O416" s="10"/>
      <c r="P416" s="6" t="s">
        <v>1460</v>
      </c>
    </row>
    <row r="417" spans="1:16" ht="25.95" customHeight="1" x14ac:dyDescent="0.2">
      <c r="A417" s="5" t="s">
        <v>1475</v>
      </c>
      <c r="B417" s="9">
        <f>SUBTOTAL(3,A$1:A417)-1</f>
        <v>398</v>
      </c>
      <c r="C417" s="6" t="s">
        <v>1498</v>
      </c>
      <c r="D417" s="6" t="s">
        <v>1477</v>
      </c>
      <c r="E417" s="6" t="s">
        <v>1499</v>
      </c>
      <c r="F417" s="6" t="s">
        <v>0</v>
      </c>
      <c r="G417" s="6" t="s">
        <v>55</v>
      </c>
      <c r="H417" s="5" t="s">
        <v>1500</v>
      </c>
      <c r="I417" s="5" t="s">
        <v>1501</v>
      </c>
      <c r="J417" s="5" t="s">
        <v>0</v>
      </c>
      <c r="K417" s="12" t="s">
        <v>76</v>
      </c>
      <c r="L417" s="32" t="str">
        <f t="shared" si="12"/>
        <v>→個票</v>
      </c>
      <c r="M417" s="10" t="str">
        <f t="shared" si="13"/>
        <v>.../../個票/法適用　申請/law_0266.docx</v>
      </c>
      <c r="N417" s="10"/>
      <c r="O417" s="10"/>
      <c r="P417" s="6" t="s">
        <v>1460</v>
      </c>
    </row>
    <row r="418" spans="1:16" ht="25.95" customHeight="1" x14ac:dyDescent="0.2">
      <c r="A418" s="5" t="s">
        <v>1475</v>
      </c>
      <c r="B418" s="9">
        <f>SUBTOTAL(3,A$1:A418)-1</f>
        <v>399</v>
      </c>
      <c r="C418" s="6" t="s">
        <v>1502</v>
      </c>
      <c r="D418" s="6" t="s">
        <v>1477</v>
      </c>
      <c r="E418" s="6" t="s">
        <v>1503</v>
      </c>
      <c r="F418" s="6" t="s">
        <v>0</v>
      </c>
      <c r="G418" s="6" t="s">
        <v>74</v>
      </c>
      <c r="H418" s="5" t="s">
        <v>1504</v>
      </c>
      <c r="I418" s="5" t="s">
        <v>1504</v>
      </c>
      <c r="J418" s="5" t="s">
        <v>0</v>
      </c>
      <c r="K418" s="12" t="s">
        <v>76</v>
      </c>
      <c r="L418" s="32" t="str">
        <f t="shared" si="12"/>
        <v>→個票</v>
      </c>
      <c r="M418" s="10" t="str">
        <f t="shared" si="13"/>
        <v>.../../個票/法適用　申請/law_1883.docx</v>
      </c>
      <c r="N418" s="10"/>
      <c r="O418" s="10"/>
      <c r="P418" s="6" t="s">
        <v>1460</v>
      </c>
    </row>
    <row r="419" spans="1:16" ht="25.95" customHeight="1" x14ac:dyDescent="0.2">
      <c r="A419" s="5" t="s">
        <v>1475</v>
      </c>
      <c r="B419" s="9">
        <f>SUBTOTAL(3,A$1:A419)-1</f>
        <v>400</v>
      </c>
      <c r="C419" s="6" t="s">
        <v>1505</v>
      </c>
      <c r="D419" s="6" t="s">
        <v>1477</v>
      </c>
      <c r="E419" s="6" t="s">
        <v>1506</v>
      </c>
      <c r="F419" s="6" t="s">
        <v>0</v>
      </c>
      <c r="G419" s="6" t="s">
        <v>304</v>
      </c>
      <c r="H419" s="5" t="s">
        <v>1507</v>
      </c>
      <c r="I419" s="5" t="s">
        <v>1507</v>
      </c>
      <c r="J419" s="5" t="s">
        <v>0</v>
      </c>
      <c r="K419" s="12" t="s">
        <v>76</v>
      </c>
      <c r="L419" s="32" t="str">
        <f t="shared" si="12"/>
        <v>→個票</v>
      </c>
      <c r="M419" s="10" t="str">
        <f t="shared" si="13"/>
        <v>.../../個票/法適用　申請/law_1884.docx</v>
      </c>
      <c r="N419" s="10"/>
      <c r="O419" s="10"/>
      <c r="P419" s="6" t="s">
        <v>1460</v>
      </c>
    </row>
    <row r="420" spans="1:16" ht="25.95" customHeight="1" x14ac:dyDescent="0.2">
      <c r="A420" s="5" t="s">
        <v>1475</v>
      </c>
      <c r="B420" s="9">
        <f>SUBTOTAL(3,A$1:A420)-1</f>
        <v>401</v>
      </c>
      <c r="C420" s="6" t="s">
        <v>1508</v>
      </c>
      <c r="D420" s="6" t="s">
        <v>1477</v>
      </c>
      <c r="E420" s="6" t="s">
        <v>1509</v>
      </c>
      <c r="F420" s="6" t="s">
        <v>0</v>
      </c>
      <c r="G420" s="6" t="s">
        <v>74</v>
      </c>
      <c r="H420" s="5" t="s">
        <v>1510</v>
      </c>
      <c r="I420" s="5" t="s">
        <v>1510</v>
      </c>
      <c r="J420" s="5" t="s">
        <v>0</v>
      </c>
      <c r="K420" s="12" t="s">
        <v>76</v>
      </c>
      <c r="L420" s="32" t="str">
        <f t="shared" si="12"/>
        <v>→個票</v>
      </c>
      <c r="M420" s="10" t="str">
        <f t="shared" si="13"/>
        <v>.../../個票/法適用　申請/law_1885.docx</v>
      </c>
      <c r="N420" s="10"/>
      <c r="O420" s="10"/>
      <c r="P420" s="6" t="s">
        <v>1460</v>
      </c>
    </row>
    <row r="421" spans="1:16" ht="25.95" customHeight="1" x14ac:dyDescent="0.2">
      <c r="A421" s="5" t="s">
        <v>1475</v>
      </c>
      <c r="B421" s="9">
        <f>SUBTOTAL(3,A$1:A421)-1</f>
        <v>402</v>
      </c>
      <c r="C421" s="6" t="s">
        <v>1204</v>
      </c>
      <c r="D421" s="6" t="s">
        <v>1477</v>
      </c>
      <c r="E421" s="6" t="s">
        <v>1511</v>
      </c>
      <c r="F421" s="6" t="s">
        <v>0</v>
      </c>
      <c r="G421" s="6" t="s">
        <v>74</v>
      </c>
      <c r="H421" s="5" t="s">
        <v>1512</v>
      </c>
      <c r="I421" s="5" t="s">
        <v>1512</v>
      </c>
      <c r="J421" s="5" t="s">
        <v>0</v>
      </c>
      <c r="K421" s="12" t="s">
        <v>76</v>
      </c>
      <c r="L421" s="32" t="str">
        <f t="shared" si="12"/>
        <v>→個票</v>
      </c>
      <c r="M421" s="10" t="str">
        <f t="shared" si="13"/>
        <v>.../../個票/法適用　申請/law_1886.docx</v>
      </c>
      <c r="N421" s="10"/>
      <c r="O421" s="10"/>
      <c r="P421" s="6" t="s">
        <v>1460</v>
      </c>
    </row>
    <row r="422" spans="1:16" ht="25.95" customHeight="1" x14ac:dyDescent="0.2">
      <c r="A422" s="5" t="s">
        <v>1475</v>
      </c>
      <c r="B422" s="9">
        <f>SUBTOTAL(3,A$1:A422)-1</f>
        <v>403</v>
      </c>
      <c r="C422" s="6" t="s">
        <v>1513</v>
      </c>
      <c r="D422" s="6" t="s">
        <v>1477</v>
      </c>
      <c r="E422" s="6" t="s">
        <v>1514</v>
      </c>
      <c r="F422" s="6" t="s">
        <v>0</v>
      </c>
      <c r="G422" s="6" t="s">
        <v>74</v>
      </c>
      <c r="H422" s="5" t="s">
        <v>1515</v>
      </c>
      <c r="I422" s="5" t="s">
        <v>1515</v>
      </c>
      <c r="J422" s="5" t="s">
        <v>0</v>
      </c>
      <c r="K422" s="12" t="s">
        <v>76</v>
      </c>
      <c r="L422" s="32" t="str">
        <f t="shared" si="12"/>
        <v>→個票</v>
      </c>
      <c r="M422" s="10" t="str">
        <f t="shared" si="13"/>
        <v>.../../個票/法適用　申請/law_1887.docx</v>
      </c>
      <c r="N422" s="10"/>
      <c r="O422" s="10"/>
      <c r="P422" s="6" t="s">
        <v>1460</v>
      </c>
    </row>
    <row r="423" spans="1:16" ht="25.95" customHeight="1" x14ac:dyDescent="0.2">
      <c r="A423" s="5" t="s">
        <v>1475</v>
      </c>
      <c r="B423" s="9">
        <f>SUBTOTAL(3,A$1:A423)-1</f>
        <v>404</v>
      </c>
      <c r="C423" s="6" t="s">
        <v>1516</v>
      </c>
      <c r="D423" s="6" t="s">
        <v>1477</v>
      </c>
      <c r="E423" s="6" t="s">
        <v>1517</v>
      </c>
      <c r="F423" s="6" t="s">
        <v>0</v>
      </c>
      <c r="G423" s="6" t="s">
        <v>74</v>
      </c>
      <c r="H423" s="5" t="s">
        <v>1518</v>
      </c>
      <c r="I423" s="5" t="s">
        <v>1518</v>
      </c>
      <c r="J423" s="5" t="s">
        <v>0</v>
      </c>
      <c r="K423" s="12" t="s">
        <v>76</v>
      </c>
      <c r="L423" s="32" t="str">
        <f t="shared" si="12"/>
        <v>→個票</v>
      </c>
      <c r="M423" s="10" t="str">
        <f t="shared" si="13"/>
        <v>.../../個票/法適用　申請/law_1888.docx</v>
      </c>
      <c r="N423" s="10"/>
      <c r="O423" s="10"/>
      <c r="P423" s="6" t="s">
        <v>1460</v>
      </c>
    </row>
    <row r="424" spans="1:16" ht="25.95" customHeight="1" x14ac:dyDescent="0.2">
      <c r="A424" s="5" t="s">
        <v>1475</v>
      </c>
      <c r="B424" s="9">
        <f>SUBTOTAL(3,A$1:A424)-1</f>
        <v>405</v>
      </c>
      <c r="C424" s="6" t="s">
        <v>1519</v>
      </c>
      <c r="D424" s="6" t="s">
        <v>1477</v>
      </c>
      <c r="E424" s="6" t="s">
        <v>1520</v>
      </c>
      <c r="F424" s="6" t="s">
        <v>0</v>
      </c>
      <c r="G424" s="6" t="s">
        <v>74</v>
      </c>
      <c r="H424" s="5" t="s">
        <v>1521</v>
      </c>
      <c r="I424" s="5" t="s">
        <v>1522</v>
      </c>
      <c r="J424" s="5" t="s">
        <v>0</v>
      </c>
      <c r="K424" s="12" t="s">
        <v>76</v>
      </c>
      <c r="L424" s="32" t="str">
        <f t="shared" si="12"/>
        <v>→個票</v>
      </c>
      <c r="M424" s="10" t="str">
        <f t="shared" si="13"/>
        <v>.../../個票/法適用　申請/law_0267.docx</v>
      </c>
      <c r="N424" s="10"/>
      <c r="O424" s="10"/>
      <c r="P424" s="6" t="s">
        <v>1460</v>
      </c>
    </row>
    <row r="425" spans="1:16" ht="25.95" customHeight="1" x14ac:dyDescent="0.2">
      <c r="A425" s="5" t="s">
        <v>1475</v>
      </c>
      <c r="B425" s="9">
        <f>SUBTOTAL(3,A$1:A425)-1</f>
        <v>406</v>
      </c>
      <c r="C425" s="6" t="s">
        <v>1523</v>
      </c>
      <c r="D425" s="6" t="s">
        <v>1477</v>
      </c>
      <c r="E425" s="6" t="s">
        <v>1524</v>
      </c>
      <c r="F425" s="6" t="s">
        <v>0</v>
      </c>
      <c r="G425" s="6" t="s">
        <v>74</v>
      </c>
      <c r="H425" s="5" t="s">
        <v>1525</v>
      </c>
      <c r="I425" s="5" t="s">
        <v>1526</v>
      </c>
      <c r="J425" s="5" t="s">
        <v>0</v>
      </c>
      <c r="K425" s="12" t="s">
        <v>76</v>
      </c>
      <c r="L425" s="32" t="str">
        <f t="shared" si="12"/>
        <v>→個票</v>
      </c>
      <c r="M425" s="10" t="str">
        <f t="shared" si="13"/>
        <v>.../../個票/法適用　申請/law_0268.docx</v>
      </c>
      <c r="N425" s="10"/>
      <c r="O425" s="10"/>
      <c r="P425" s="6" t="s">
        <v>1460</v>
      </c>
    </row>
    <row r="426" spans="1:16" ht="25.95" customHeight="1" x14ac:dyDescent="0.2">
      <c r="A426" s="5" t="s">
        <v>1475</v>
      </c>
      <c r="B426" s="9">
        <f>SUBTOTAL(3,A$1:A426)-1</f>
        <v>407</v>
      </c>
      <c r="C426" s="6" t="s">
        <v>1527</v>
      </c>
      <c r="D426" s="6" t="s">
        <v>1477</v>
      </c>
      <c r="E426" s="6" t="s">
        <v>1528</v>
      </c>
      <c r="F426" s="6" t="s">
        <v>0</v>
      </c>
      <c r="G426" s="6" t="s">
        <v>74</v>
      </c>
      <c r="H426" s="5" t="s">
        <v>1529</v>
      </c>
      <c r="I426" s="5" t="s">
        <v>1529</v>
      </c>
      <c r="J426" s="5" t="s">
        <v>0</v>
      </c>
      <c r="K426" s="12" t="s">
        <v>76</v>
      </c>
      <c r="L426" s="32" t="str">
        <f t="shared" si="12"/>
        <v>→個票</v>
      </c>
      <c r="M426" s="10" t="str">
        <f t="shared" si="13"/>
        <v>.../../個票/法適用　申請/law_1762.docx</v>
      </c>
      <c r="N426" s="10"/>
      <c r="O426" s="10"/>
      <c r="P426" s="6" t="s">
        <v>1460</v>
      </c>
    </row>
    <row r="427" spans="1:16" ht="25.95" customHeight="1" x14ac:dyDescent="0.2">
      <c r="A427" s="5" t="s">
        <v>1475</v>
      </c>
      <c r="B427" s="9">
        <f>SUBTOTAL(3,A$1:A427)-1</f>
        <v>408</v>
      </c>
      <c r="C427" s="6" t="s">
        <v>1530</v>
      </c>
      <c r="D427" s="6" t="s">
        <v>1477</v>
      </c>
      <c r="E427" s="6" t="s">
        <v>1531</v>
      </c>
      <c r="F427" s="6" t="s">
        <v>0</v>
      </c>
      <c r="G427" s="6" t="s">
        <v>74</v>
      </c>
      <c r="H427" s="5" t="s">
        <v>1532</v>
      </c>
      <c r="I427" s="5" t="s">
        <v>1533</v>
      </c>
      <c r="J427" s="5" t="s">
        <v>0</v>
      </c>
      <c r="K427" s="12" t="s">
        <v>76</v>
      </c>
      <c r="L427" s="32" t="str">
        <f t="shared" si="12"/>
        <v>→個票</v>
      </c>
      <c r="M427" s="10" t="str">
        <f t="shared" si="13"/>
        <v>.../../個票/法適用　申請/law_0269.docx</v>
      </c>
      <c r="N427" s="10"/>
      <c r="O427" s="10"/>
      <c r="P427" s="6" t="s">
        <v>1460</v>
      </c>
    </row>
    <row r="428" spans="1:16" ht="47.4" customHeight="1" x14ac:dyDescent="0.2">
      <c r="A428" s="5" t="s">
        <v>1475</v>
      </c>
      <c r="B428" s="9">
        <f>SUBTOTAL(3,A$1:A428)-1</f>
        <v>409</v>
      </c>
      <c r="C428" s="6" t="s">
        <v>1534</v>
      </c>
      <c r="D428" s="6" t="s">
        <v>1477</v>
      </c>
      <c r="E428" s="6" t="s">
        <v>43</v>
      </c>
      <c r="F428" s="6" t="s">
        <v>0</v>
      </c>
      <c r="G428" s="6" t="s">
        <v>74</v>
      </c>
      <c r="H428" s="5" t="s">
        <v>1535</v>
      </c>
      <c r="I428" s="5" t="s">
        <v>1536</v>
      </c>
      <c r="J428" s="5" t="s">
        <v>0</v>
      </c>
      <c r="K428" s="12" t="s">
        <v>76</v>
      </c>
      <c r="L428" s="32" t="str">
        <f t="shared" si="12"/>
        <v>→個票</v>
      </c>
      <c r="M428" s="10" t="str">
        <f t="shared" si="13"/>
        <v>.../../個票/法適用　申請/law_0270.docx</v>
      </c>
      <c r="N428" s="10"/>
      <c r="O428" s="10"/>
      <c r="P428" s="6" t="s">
        <v>1460</v>
      </c>
    </row>
    <row r="429" spans="1:16" ht="25.95" customHeight="1" x14ac:dyDescent="0.2">
      <c r="A429" s="5" t="s">
        <v>1537</v>
      </c>
      <c r="B429" s="9">
        <f>SUBTOTAL(3,A$1:A429)-1</f>
        <v>410</v>
      </c>
      <c r="C429" s="6" t="s">
        <v>1538</v>
      </c>
      <c r="D429" s="6" t="s">
        <v>1539</v>
      </c>
      <c r="E429" s="6" t="s">
        <v>1291</v>
      </c>
      <c r="F429" s="6" t="s">
        <v>0</v>
      </c>
      <c r="G429" s="6" t="s">
        <v>231</v>
      </c>
      <c r="H429" s="5" t="s">
        <v>1540</v>
      </c>
      <c r="I429" s="5" t="s">
        <v>1541</v>
      </c>
      <c r="J429" s="5" t="s">
        <v>0</v>
      </c>
      <c r="K429" s="12" t="s">
        <v>76</v>
      </c>
      <c r="L429" s="32" t="str">
        <f t="shared" si="12"/>
        <v>→個票</v>
      </c>
      <c r="M429" s="10" t="str">
        <f t="shared" si="13"/>
        <v>.../../個票/法適用　申請/law_0175.docx</v>
      </c>
      <c r="N429" s="10"/>
      <c r="O429" s="10"/>
      <c r="P429" s="6" t="s">
        <v>1460</v>
      </c>
    </row>
    <row r="430" spans="1:16" ht="25.95" customHeight="1" x14ac:dyDescent="0.2">
      <c r="A430" s="5" t="s">
        <v>1542</v>
      </c>
      <c r="B430" s="9">
        <f>SUBTOTAL(3,A$1:A430)-1</f>
        <v>411</v>
      </c>
      <c r="C430" s="6" t="s">
        <v>1543</v>
      </c>
      <c r="D430" s="6" t="s">
        <v>1544</v>
      </c>
      <c r="E430" s="6" t="s">
        <v>1545</v>
      </c>
      <c r="F430" s="6" t="s">
        <v>0</v>
      </c>
      <c r="G430" s="6" t="s">
        <v>1546</v>
      </c>
      <c r="H430" s="5" t="s">
        <v>1547</v>
      </c>
      <c r="I430" s="5" t="s">
        <v>1548</v>
      </c>
      <c r="J430" s="5" t="s">
        <v>0</v>
      </c>
      <c r="K430" s="12" t="s">
        <v>76</v>
      </c>
      <c r="L430" s="32" t="str">
        <f t="shared" si="12"/>
        <v>→個票</v>
      </c>
      <c r="M430" s="10" t="str">
        <f t="shared" si="13"/>
        <v>.../../個票/法適用　申請/law_0005.docx</v>
      </c>
      <c r="N430" s="10"/>
      <c r="O430" s="10"/>
      <c r="P430" s="6" t="s">
        <v>1460</v>
      </c>
    </row>
    <row r="431" spans="1:16" ht="69" customHeight="1" x14ac:dyDescent="0.2">
      <c r="A431" s="5" t="s">
        <v>1542</v>
      </c>
      <c r="B431" s="9">
        <f>SUBTOTAL(3,A$1:A431)-1</f>
        <v>412</v>
      </c>
      <c r="C431" s="6" t="s">
        <v>1549</v>
      </c>
      <c r="D431" s="6" t="s">
        <v>1544</v>
      </c>
      <c r="E431" s="6" t="s">
        <v>1550</v>
      </c>
      <c r="F431" s="6" t="s">
        <v>0</v>
      </c>
      <c r="G431" s="6" t="s">
        <v>1551</v>
      </c>
      <c r="H431" s="5" t="s">
        <v>1552</v>
      </c>
      <c r="I431" s="5" t="s">
        <v>1553</v>
      </c>
      <c r="J431" s="5" t="s">
        <v>0</v>
      </c>
      <c r="K431" s="12" t="s">
        <v>76</v>
      </c>
      <c r="L431" s="32" t="str">
        <f t="shared" si="12"/>
        <v>→個票</v>
      </c>
      <c r="M431" s="10" t="str">
        <f t="shared" si="13"/>
        <v>.../../個票/法適用　申請/law_0006.docx</v>
      </c>
      <c r="N431" s="10"/>
      <c r="O431" s="10"/>
      <c r="P431" s="6" t="s">
        <v>1460</v>
      </c>
    </row>
    <row r="432" spans="1:16" ht="47.4" customHeight="1" x14ac:dyDescent="0.2">
      <c r="A432" s="5" t="s">
        <v>1542</v>
      </c>
      <c r="B432" s="9">
        <f>SUBTOTAL(3,A$1:A432)-1</f>
        <v>413</v>
      </c>
      <c r="C432" s="6" t="s">
        <v>1554</v>
      </c>
      <c r="D432" s="6" t="s">
        <v>1544</v>
      </c>
      <c r="E432" s="6" t="s">
        <v>1555</v>
      </c>
      <c r="F432" s="6" t="s">
        <v>0</v>
      </c>
      <c r="G432" s="6" t="s">
        <v>74</v>
      </c>
      <c r="H432" s="5" t="s">
        <v>1556</v>
      </c>
      <c r="I432" s="5" t="s">
        <v>1556</v>
      </c>
      <c r="J432" s="5" t="s">
        <v>0</v>
      </c>
      <c r="K432" s="12" t="s">
        <v>76</v>
      </c>
      <c r="L432" s="32" t="str">
        <f t="shared" si="12"/>
        <v>→個票</v>
      </c>
      <c r="M432" s="10" t="str">
        <f t="shared" si="13"/>
        <v>.../../個票/法適用　申請/law_1661.docx</v>
      </c>
      <c r="N432" s="10"/>
      <c r="O432" s="10"/>
      <c r="P432" s="6" t="s">
        <v>1460</v>
      </c>
    </row>
    <row r="433" spans="1:16" ht="69" customHeight="1" x14ac:dyDescent="0.2">
      <c r="A433" s="5" t="s">
        <v>1542</v>
      </c>
      <c r="B433" s="9">
        <f>SUBTOTAL(3,A$1:A433)-1</f>
        <v>414</v>
      </c>
      <c r="C433" s="6" t="s">
        <v>1557</v>
      </c>
      <c r="D433" s="6" t="s">
        <v>1544</v>
      </c>
      <c r="E433" s="6" t="s">
        <v>1558</v>
      </c>
      <c r="F433" s="6" t="s">
        <v>0</v>
      </c>
      <c r="G433" s="6" t="s">
        <v>1551</v>
      </c>
      <c r="H433" s="5" t="s">
        <v>1559</v>
      </c>
      <c r="I433" s="5" t="s">
        <v>1560</v>
      </c>
      <c r="J433" s="5" t="s">
        <v>0</v>
      </c>
      <c r="K433" s="12" t="s">
        <v>76</v>
      </c>
      <c r="L433" s="32" t="str">
        <f t="shared" si="12"/>
        <v>→個票</v>
      </c>
      <c r="M433" s="10" t="str">
        <f t="shared" si="13"/>
        <v>.../../個票/法適用　申請/law_0007.docx</v>
      </c>
      <c r="N433" s="10"/>
      <c r="O433" s="10"/>
      <c r="P433" s="6" t="s">
        <v>1460</v>
      </c>
    </row>
    <row r="434" spans="1:16" ht="25.95" customHeight="1" x14ac:dyDescent="0.2">
      <c r="A434" s="5" t="s">
        <v>1542</v>
      </c>
      <c r="B434" s="9">
        <f>SUBTOTAL(3,A$1:A434)-1</f>
        <v>415</v>
      </c>
      <c r="C434" s="6" t="s">
        <v>1561</v>
      </c>
      <c r="D434" s="6" t="s">
        <v>1544</v>
      </c>
      <c r="E434" s="6" t="s">
        <v>1562</v>
      </c>
      <c r="F434" s="6" t="s">
        <v>0</v>
      </c>
      <c r="G434" s="6" t="s">
        <v>1546</v>
      </c>
      <c r="H434" s="5" t="s">
        <v>1563</v>
      </c>
      <c r="I434" s="5" t="s">
        <v>1564</v>
      </c>
      <c r="J434" s="5" t="s">
        <v>0</v>
      </c>
      <c r="K434" s="12" t="s">
        <v>76</v>
      </c>
      <c r="L434" s="32" t="str">
        <f t="shared" si="12"/>
        <v>→個票</v>
      </c>
      <c r="M434" s="10" t="str">
        <f t="shared" si="13"/>
        <v>.../../個票/法適用　申請/law_0008.docx</v>
      </c>
      <c r="N434" s="10"/>
      <c r="O434" s="10"/>
      <c r="P434" s="6" t="s">
        <v>1460</v>
      </c>
    </row>
    <row r="435" spans="1:16" ht="47.4" customHeight="1" x14ac:dyDescent="0.2">
      <c r="A435" s="5" t="s">
        <v>1542</v>
      </c>
      <c r="B435" s="9">
        <f>SUBTOTAL(3,A$1:A435)-1</f>
        <v>416</v>
      </c>
      <c r="C435" s="6" t="s">
        <v>1565</v>
      </c>
      <c r="D435" s="6" t="s">
        <v>1544</v>
      </c>
      <c r="E435" s="6" t="s">
        <v>1566</v>
      </c>
      <c r="F435" s="6" t="s">
        <v>0</v>
      </c>
      <c r="G435" s="6" t="s">
        <v>1546</v>
      </c>
      <c r="H435" s="5" t="s">
        <v>1567</v>
      </c>
      <c r="I435" s="5" t="s">
        <v>1568</v>
      </c>
      <c r="J435" s="5" t="s">
        <v>0</v>
      </c>
      <c r="K435" s="12" t="s">
        <v>76</v>
      </c>
      <c r="L435" s="32" t="str">
        <f t="shared" si="12"/>
        <v>→個票</v>
      </c>
      <c r="M435" s="10" t="str">
        <f t="shared" si="13"/>
        <v>.../../個票/法適用　申請/law_0009.docx</v>
      </c>
      <c r="N435" s="10"/>
      <c r="O435" s="10"/>
      <c r="P435" s="6" t="s">
        <v>1460</v>
      </c>
    </row>
    <row r="436" spans="1:16" ht="47.4" customHeight="1" x14ac:dyDescent="0.2">
      <c r="A436" s="5" t="s">
        <v>1542</v>
      </c>
      <c r="B436" s="9">
        <f>SUBTOTAL(3,A$1:A436)-1</f>
        <v>417</v>
      </c>
      <c r="C436" s="6" t="s">
        <v>1569</v>
      </c>
      <c r="D436" s="6" t="s">
        <v>1544</v>
      </c>
      <c r="E436" s="6" t="s">
        <v>1570</v>
      </c>
      <c r="F436" s="6" t="s">
        <v>0</v>
      </c>
      <c r="G436" s="6" t="s">
        <v>1546</v>
      </c>
      <c r="H436" s="5" t="s">
        <v>1571</v>
      </c>
      <c r="I436" s="5" t="s">
        <v>1572</v>
      </c>
      <c r="J436" s="5" t="s">
        <v>0</v>
      </c>
      <c r="K436" s="12" t="s">
        <v>76</v>
      </c>
      <c r="L436" s="32" t="str">
        <f t="shared" si="12"/>
        <v>→個票</v>
      </c>
      <c r="M436" s="10" t="str">
        <f t="shared" si="13"/>
        <v>.../../個票/法適用　申請/law_0010.docx</v>
      </c>
      <c r="N436" s="10"/>
      <c r="O436" s="10"/>
      <c r="P436" s="6" t="s">
        <v>1460</v>
      </c>
    </row>
    <row r="437" spans="1:16" ht="25.95" customHeight="1" x14ac:dyDescent="0.2">
      <c r="A437" s="5" t="s">
        <v>1542</v>
      </c>
      <c r="B437" s="9">
        <f>SUBTOTAL(3,A$1:A437)-1</f>
        <v>418</v>
      </c>
      <c r="C437" s="6" t="s">
        <v>1573</v>
      </c>
      <c r="D437" s="6" t="s">
        <v>1544</v>
      </c>
      <c r="E437" s="6" t="s">
        <v>1574</v>
      </c>
      <c r="F437" s="6" t="s">
        <v>0</v>
      </c>
      <c r="G437" s="6" t="s">
        <v>74</v>
      </c>
      <c r="H437" s="5" t="s">
        <v>1575</v>
      </c>
      <c r="I437" s="5" t="s">
        <v>1576</v>
      </c>
      <c r="J437" s="5" t="s">
        <v>0</v>
      </c>
      <c r="K437" s="12" t="s">
        <v>76</v>
      </c>
      <c r="L437" s="32" t="str">
        <f t="shared" si="12"/>
        <v>→個票</v>
      </c>
      <c r="M437" s="10" t="str">
        <f t="shared" si="13"/>
        <v>.../../個票/法適用　申請/law_0011.docx</v>
      </c>
      <c r="N437" s="10"/>
      <c r="O437" s="10"/>
      <c r="P437" s="6" t="s">
        <v>1460</v>
      </c>
    </row>
    <row r="438" spans="1:16" ht="47.4" customHeight="1" x14ac:dyDescent="0.2">
      <c r="A438" s="5" t="s">
        <v>1542</v>
      </c>
      <c r="B438" s="9">
        <f>SUBTOTAL(3,A$1:A438)-1</f>
        <v>419</v>
      </c>
      <c r="C438" s="6" t="s">
        <v>1577</v>
      </c>
      <c r="D438" s="6" t="s">
        <v>1544</v>
      </c>
      <c r="E438" s="6" t="s">
        <v>1578</v>
      </c>
      <c r="F438" s="6" t="s">
        <v>0</v>
      </c>
      <c r="G438" s="6" t="s">
        <v>74</v>
      </c>
      <c r="H438" s="5" t="s">
        <v>1579</v>
      </c>
      <c r="I438" s="5" t="s">
        <v>1580</v>
      </c>
      <c r="J438" s="5" t="s">
        <v>0</v>
      </c>
      <c r="K438" s="12" t="s">
        <v>76</v>
      </c>
      <c r="L438" s="32" t="str">
        <f t="shared" si="12"/>
        <v>→個票</v>
      </c>
      <c r="M438" s="10" t="str">
        <f t="shared" si="13"/>
        <v>.../../個票/法適用　申請/law_0012.docx</v>
      </c>
      <c r="N438" s="10"/>
      <c r="O438" s="10"/>
      <c r="P438" s="6" t="s">
        <v>1460</v>
      </c>
    </row>
    <row r="439" spans="1:16" ht="47.4" customHeight="1" x14ac:dyDescent="0.2">
      <c r="A439" s="5" t="s">
        <v>1542</v>
      </c>
      <c r="B439" s="9">
        <f>SUBTOTAL(3,A$1:A439)-1</f>
        <v>420</v>
      </c>
      <c r="C439" s="6" t="s">
        <v>1581</v>
      </c>
      <c r="D439" s="6" t="s">
        <v>1544</v>
      </c>
      <c r="E439" s="6" t="s">
        <v>1582</v>
      </c>
      <c r="F439" s="6" t="s">
        <v>0</v>
      </c>
      <c r="G439" s="6" t="s">
        <v>74</v>
      </c>
      <c r="H439" s="5" t="s">
        <v>1583</v>
      </c>
      <c r="I439" s="5" t="s">
        <v>1584</v>
      </c>
      <c r="J439" s="5" t="s">
        <v>0</v>
      </c>
      <c r="K439" s="12" t="s">
        <v>76</v>
      </c>
      <c r="L439" s="32" t="str">
        <f t="shared" si="12"/>
        <v>→個票</v>
      </c>
      <c r="M439" s="10" t="str">
        <f t="shared" si="13"/>
        <v>.../../個票/法適用　申請/law_0013.docx</v>
      </c>
      <c r="N439" s="10"/>
      <c r="O439" s="10"/>
      <c r="P439" s="6" t="s">
        <v>1460</v>
      </c>
    </row>
    <row r="440" spans="1:16" ht="47.4" customHeight="1" x14ac:dyDescent="0.2">
      <c r="A440" s="5" t="s">
        <v>1542</v>
      </c>
      <c r="B440" s="9">
        <f>SUBTOTAL(3,A$1:A440)-1</f>
        <v>421</v>
      </c>
      <c r="C440" s="6" t="s">
        <v>1585</v>
      </c>
      <c r="D440" s="6" t="s">
        <v>1544</v>
      </c>
      <c r="E440" s="6" t="s">
        <v>1586</v>
      </c>
      <c r="F440" s="6" t="s">
        <v>0</v>
      </c>
      <c r="G440" s="6" t="s">
        <v>74</v>
      </c>
      <c r="H440" s="5" t="s">
        <v>1587</v>
      </c>
      <c r="I440" s="5" t="s">
        <v>1588</v>
      </c>
      <c r="J440" s="5" t="s">
        <v>0</v>
      </c>
      <c r="K440" s="12" t="s">
        <v>76</v>
      </c>
      <c r="L440" s="32" t="str">
        <f t="shared" si="12"/>
        <v>→個票</v>
      </c>
      <c r="M440" s="10" t="str">
        <f t="shared" si="13"/>
        <v>.../../個票/法適用　申請/law_0014.docx</v>
      </c>
      <c r="N440" s="10"/>
      <c r="O440" s="10"/>
      <c r="P440" s="6" t="s">
        <v>1460</v>
      </c>
    </row>
    <row r="441" spans="1:16" ht="47.4" customHeight="1" x14ac:dyDescent="0.2">
      <c r="A441" s="5" t="s">
        <v>1542</v>
      </c>
      <c r="B441" s="9">
        <f>SUBTOTAL(3,A$1:A441)-1</f>
        <v>422</v>
      </c>
      <c r="C441" s="6" t="s">
        <v>1589</v>
      </c>
      <c r="D441" s="6" t="s">
        <v>1544</v>
      </c>
      <c r="E441" s="6" t="s">
        <v>1590</v>
      </c>
      <c r="F441" s="6" t="s">
        <v>0</v>
      </c>
      <c r="G441" s="6" t="s">
        <v>74</v>
      </c>
      <c r="H441" s="5" t="s">
        <v>1591</v>
      </c>
      <c r="I441" s="5" t="s">
        <v>1592</v>
      </c>
      <c r="J441" s="5" t="s">
        <v>0</v>
      </c>
      <c r="K441" s="12" t="s">
        <v>76</v>
      </c>
      <c r="L441" s="32" t="str">
        <f t="shared" si="12"/>
        <v>→個票</v>
      </c>
      <c r="M441" s="10" t="str">
        <f t="shared" si="13"/>
        <v>.../../個票/法適用　申請/law_0015.docx</v>
      </c>
      <c r="N441" s="10"/>
      <c r="O441" s="10"/>
      <c r="P441" s="6" t="s">
        <v>1460</v>
      </c>
    </row>
    <row r="442" spans="1:16" ht="47.4" customHeight="1" x14ac:dyDescent="0.2">
      <c r="A442" s="5" t="s">
        <v>1542</v>
      </c>
      <c r="B442" s="9">
        <f>SUBTOTAL(3,A$1:A442)-1</f>
        <v>423</v>
      </c>
      <c r="C442" s="6" t="s">
        <v>1593</v>
      </c>
      <c r="D442" s="6" t="s">
        <v>1544</v>
      </c>
      <c r="E442" s="6" t="s">
        <v>1594</v>
      </c>
      <c r="F442" s="6" t="s">
        <v>0</v>
      </c>
      <c r="G442" s="6" t="s">
        <v>1546</v>
      </c>
      <c r="H442" s="5" t="s">
        <v>1595</v>
      </c>
      <c r="I442" s="5" t="s">
        <v>1596</v>
      </c>
      <c r="J442" s="5" t="s">
        <v>0</v>
      </c>
      <c r="K442" s="12" t="s">
        <v>76</v>
      </c>
      <c r="L442" s="32" t="str">
        <f t="shared" si="12"/>
        <v>→個票</v>
      </c>
      <c r="M442" s="10" t="str">
        <f t="shared" si="13"/>
        <v>.../../個票/法適用　申請/law_0016.docx</v>
      </c>
      <c r="N442" s="10"/>
      <c r="O442" s="10"/>
      <c r="P442" s="6" t="s">
        <v>1460</v>
      </c>
    </row>
    <row r="443" spans="1:16" ht="47.4" customHeight="1" x14ac:dyDescent="0.2">
      <c r="A443" s="5" t="s">
        <v>1542</v>
      </c>
      <c r="B443" s="9">
        <f>SUBTOTAL(3,A$1:A443)-1</f>
        <v>424</v>
      </c>
      <c r="C443" s="6" t="s">
        <v>1597</v>
      </c>
      <c r="D443" s="6" t="s">
        <v>1544</v>
      </c>
      <c r="E443" s="6" t="s">
        <v>1598</v>
      </c>
      <c r="F443" s="6" t="s">
        <v>0</v>
      </c>
      <c r="G443" s="6" t="s">
        <v>74</v>
      </c>
      <c r="H443" s="5" t="s">
        <v>1599</v>
      </c>
      <c r="I443" s="5" t="s">
        <v>1600</v>
      </c>
      <c r="J443" s="5" t="s">
        <v>0</v>
      </c>
      <c r="K443" s="12" t="s">
        <v>76</v>
      </c>
      <c r="L443" s="32" t="str">
        <f t="shared" si="12"/>
        <v>→個票</v>
      </c>
      <c r="M443" s="10" t="str">
        <f t="shared" si="13"/>
        <v>.../../個票/法適用　申請/law_0017.docx</v>
      </c>
      <c r="N443" s="10"/>
      <c r="O443" s="10"/>
      <c r="P443" s="6" t="s">
        <v>1460</v>
      </c>
    </row>
    <row r="444" spans="1:16" ht="47.4" customHeight="1" x14ac:dyDescent="0.2">
      <c r="A444" s="5" t="s">
        <v>1542</v>
      </c>
      <c r="B444" s="9">
        <f>SUBTOTAL(3,A$1:A444)-1</f>
        <v>425</v>
      </c>
      <c r="C444" s="6" t="s">
        <v>1601</v>
      </c>
      <c r="D444" s="6" t="s">
        <v>1544</v>
      </c>
      <c r="E444" s="6" t="s">
        <v>1602</v>
      </c>
      <c r="F444" s="6" t="s">
        <v>0</v>
      </c>
      <c r="G444" s="6" t="s">
        <v>74</v>
      </c>
      <c r="H444" s="5" t="s">
        <v>1603</v>
      </c>
      <c r="I444" s="5" t="s">
        <v>1604</v>
      </c>
      <c r="J444" s="5" t="s">
        <v>0</v>
      </c>
      <c r="K444" s="12" t="s">
        <v>76</v>
      </c>
      <c r="L444" s="32" t="str">
        <f t="shared" si="12"/>
        <v>→個票</v>
      </c>
      <c r="M444" s="10" t="str">
        <f t="shared" si="13"/>
        <v>.../../個票/法適用　申請/law_0018.docx</v>
      </c>
      <c r="N444" s="10"/>
      <c r="O444" s="10"/>
      <c r="P444" s="6" t="s">
        <v>1460</v>
      </c>
    </row>
    <row r="445" spans="1:16" ht="79.8" customHeight="1" x14ac:dyDescent="0.2">
      <c r="A445" s="5" t="s">
        <v>1542</v>
      </c>
      <c r="B445" s="9">
        <f>SUBTOTAL(3,A$1:A445)-1</f>
        <v>426</v>
      </c>
      <c r="C445" s="6" t="s">
        <v>1605</v>
      </c>
      <c r="D445" s="6" t="s">
        <v>1544</v>
      </c>
      <c r="E445" s="6" t="s">
        <v>1606</v>
      </c>
      <c r="F445" s="6" t="s">
        <v>0</v>
      </c>
      <c r="G445" s="6" t="s">
        <v>1607</v>
      </c>
      <c r="H445" s="5" t="s">
        <v>1608</v>
      </c>
      <c r="I445" s="5" t="s">
        <v>1609</v>
      </c>
      <c r="J445" s="5" t="s">
        <v>0</v>
      </c>
      <c r="K445" s="12" t="s">
        <v>76</v>
      </c>
      <c r="L445" s="32" t="str">
        <f t="shared" si="12"/>
        <v>→個票</v>
      </c>
      <c r="M445" s="10" t="str">
        <f t="shared" si="13"/>
        <v>.../../個票/法適用　申請/law_0019.docx</v>
      </c>
      <c r="N445" s="10"/>
      <c r="O445" s="10"/>
      <c r="P445" s="6" t="s">
        <v>1460</v>
      </c>
    </row>
    <row r="446" spans="1:16" ht="47.4" customHeight="1" x14ac:dyDescent="0.2">
      <c r="A446" s="5" t="s">
        <v>1542</v>
      </c>
      <c r="B446" s="9">
        <f>SUBTOTAL(3,A$1:A446)-1</f>
        <v>427</v>
      </c>
      <c r="C446" s="6" t="s">
        <v>1610</v>
      </c>
      <c r="D446" s="6" t="s">
        <v>1544</v>
      </c>
      <c r="E446" s="6" t="s">
        <v>1611</v>
      </c>
      <c r="F446" s="6" t="s">
        <v>0</v>
      </c>
      <c r="G446" s="6" t="s">
        <v>1546</v>
      </c>
      <c r="H446" s="5" t="s">
        <v>1612</v>
      </c>
      <c r="I446" s="5" t="s">
        <v>1613</v>
      </c>
      <c r="J446" s="5" t="s">
        <v>0</v>
      </c>
      <c r="K446" s="12" t="s">
        <v>76</v>
      </c>
      <c r="L446" s="32" t="str">
        <f t="shared" si="12"/>
        <v>→個票</v>
      </c>
      <c r="M446" s="10" t="str">
        <f t="shared" si="13"/>
        <v>.../../個票/法適用　申請/law_0020.docx</v>
      </c>
      <c r="N446" s="10"/>
      <c r="O446" s="10"/>
      <c r="P446" s="6" t="s">
        <v>1460</v>
      </c>
    </row>
    <row r="447" spans="1:16" ht="47.4" customHeight="1" x14ac:dyDescent="0.2">
      <c r="A447" s="5" t="s">
        <v>1542</v>
      </c>
      <c r="B447" s="9">
        <f>SUBTOTAL(3,A$1:A447)-1</f>
        <v>428</v>
      </c>
      <c r="C447" s="6" t="s">
        <v>1614</v>
      </c>
      <c r="D447" s="6" t="s">
        <v>1544</v>
      </c>
      <c r="E447" s="6" t="s">
        <v>1615</v>
      </c>
      <c r="F447" s="6" t="s">
        <v>0</v>
      </c>
      <c r="G447" s="6" t="s">
        <v>1546</v>
      </c>
      <c r="H447" s="5" t="s">
        <v>1616</v>
      </c>
      <c r="I447" s="5" t="s">
        <v>1617</v>
      </c>
      <c r="J447" s="5" t="s">
        <v>0</v>
      </c>
      <c r="K447" s="12" t="s">
        <v>76</v>
      </c>
      <c r="L447" s="32" t="str">
        <f t="shared" si="12"/>
        <v>→個票</v>
      </c>
      <c r="M447" s="10" t="str">
        <f t="shared" si="13"/>
        <v>.../../個票/法適用　申請/law_0021.docx</v>
      </c>
      <c r="N447" s="10"/>
      <c r="O447" s="10"/>
      <c r="P447" s="6" t="s">
        <v>1460</v>
      </c>
    </row>
    <row r="448" spans="1:16" ht="47.4" customHeight="1" x14ac:dyDescent="0.2">
      <c r="A448" s="5" t="s">
        <v>1542</v>
      </c>
      <c r="B448" s="9">
        <f>SUBTOTAL(3,A$1:A448)-1</f>
        <v>429</v>
      </c>
      <c r="C448" s="6" t="s">
        <v>1618</v>
      </c>
      <c r="D448" s="6" t="s">
        <v>1544</v>
      </c>
      <c r="E448" s="6" t="s">
        <v>1619</v>
      </c>
      <c r="F448" s="6" t="s">
        <v>0</v>
      </c>
      <c r="G448" s="6" t="s">
        <v>1546</v>
      </c>
      <c r="H448" s="5" t="s">
        <v>1620</v>
      </c>
      <c r="I448" s="5" t="s">
        <v>1621</v>
      </c>
      <c r="J448" s="5" t="s">
        <v>0</v>
      </c>
      <c r="K448" s="12" t="s">
        <v>76</v>
      </c>
      <c r="L448" s="32" t="str">
        <f t="shared" si="12"/>
        <v>→個票</v>
      </c>
      <c r="M448" s="10" t="str">
        <f t="shared" si="13"/>
        <v>.../../個票/法適用　申請/law_0477.docx</v>
      </c>
      <c r="N448" s="10"/>
      <c r="O448" s="10"/>
      <c r="P448" s="6" t="s">
        <v>1460</v>
      </c>
    </row>
    <row r="449" spans="1:16" ht="47.4" customHeight="1" x14ac:dyDescent="0.2">
      <c r="A449" s="5" t="s">
        <v>1542</v>
      </c>
      <c r="B449" s="9">
        <f>SUBTOTAL(3,A$1:A449)-1</f>
        <v>430</v>
      </c>
      <c r="C449" s="6" t="s">
        <v>1622</v>
      </c>
      <c r="D449" s="6" t="s">
        <v>1544</v>
      </c>
      <c r="E449" s="6" t="s">
        <v>1623</v>
      </c>
      <c r="F449" s="6" t="s">
        <v>0</v>
      </c>
      <c r="G449" s="6" t="s">
        <v>1546</v>
      </c>
      <c r="H449" s="5" t="s">
        <v>1624</v>
      </c>
      <c r="I449" s="5" t="s">
        <v>1625</v>
      </c>
      <c r="J449" s="5" t="s">
        <v>0</v>
      </c>
      <c r="K449" s="12" t="s">
        <v>76</v>
      </c>
      <c r="L449" s="32" t="str">
        <f t="shared" si="12"/>
        <v>→個票</v>
      </c>
      <c r="M449" s="10" t="str">
        <f t="shared" si="13"/>
        <v>.../../個票/法適用　申請/law_0478.docx</v>
      </c>
      <c r="N449" s="10"/>
      <c r="O449" s="10"/>
      <c r="P449" s="6" t="s">
        <v>1460</v>
      </c>
    </row>
    <row r="450" spans="1:16" ht="47.4" customHeight="1" x14ac:dyDescent="0.2">
      <c r="A450" s="5" t="s">
        <v>1542</v>
      </c>
      <c r="B450" s="9">
        <f>SUBTOTAL(3,A$1:A450)-1</f>
        <v>431</v>
      </c>
      <c r="C450" s="6" t="s">
        <v>1626</v>
      </c>
      <c r="D450" s="6" t="s">
        <v>1544</v>
      </c>
      <c r="E450" s="6" t="s">
        <v>1627</v>
      </c>
      <c r="F450" s="6" t="s">
        <v>0</v>
      </c>
      <c r="G450" s="6" t="s">
        <v>74</v>
      </c>
      <c r="H450" s="5" t="s">
        <v>1628</v>
      </c>
      <c r="I450" s="5" t="s">
        <v>1628</v>
      </c>
      <c r="J450" s="5" t="s">
        <v>0</v>
      </c>
      <c r="K450" s="12" t="s">
        <v>76</v>
      </c>
      <c r="L450" s="32" t="str">
        <f t="shared" si="12"/>
        <v>→個票</v>
      </c>
      <c r="M450" s="10" t="str">
        <f t="shared" si="13"/>
        <v>.../../個票/法適用　申請/law_1651.docx</v>
      </c>
      <c r="N450" s="10"/>
      <c r="O450" s="10"/>
      <c r="P450" s="6" t="s">
        <v>1460</v>
      </c>
    </row>
    <row r="451" spans="1:16" ht="25.95" customHeight="1" x14ac:dyDescent="0.2">
      <c r="A451" s="5" t="s">
        <v>1629</v>
      </c>
      <c r="B451" s="9">
        <f>SUBTOTAL(3,A$1:A451)-1</f>
        <v>432</v>
      </c>
      <c r="C451" s="6" t="s">
        <v>1630</v>
      </c>
      <c r="D451" s="6" t="s">
        <v>1631</v>
      </c>
      <c r="E451" s="6" t="s">
        <v>1632</v>
      </c>
      <c r="F451" s="6" t="s">
        <v>0</v>
      </c>
      <c r="G451" s="6" t="s">
        <v>0</v>
      </c>
      <c r="H451" s="5" t="s">
        <v>1633</v>
      </c>
      <c r="I451" s="5" t="s">
        <v>1634</v>
      </c>
      <c r="J451" s="5" t="s">
        <v>0</v>
      </c>
      <c r="K451" s="12" t="s">
        <v>76</v>
      </c>
      <c r="L451" s="32" t="str">
        <f t="shared" si="12"/>
        <v>→個票</v>
      </c>
      <c r="M451" s="10" t="str">
        <f t="shared" si="13"/>
        <v>.../../個票/法適用　申請/law_0001.docx</v>
      </c>
      <c r="N451" s="10"/>
      <c r="O451" s="10"/>
      <c r="P451" s="6" t="s">
        <v>1460</v>
      </c>
    </row>
    <row r="452" spans="1:16" ht="25.95" customHeight="1" x14ac:dyDescent="0.2">
      <c r="A452" s="5" t="s">
        <v>1635</v>
      </c>
      <c r="B452" s="9">
        <f>SUBTOTAL(3,A$1:A452)-1</f>
        <v>433</v>
      </c>
      <c r="C452" s="6" t="s">
        <v>1636</v>
      </c>
      <c r="D452" s="6" t="s">
        <v>1637</v>
      </c>
      <c r="E452" s="6" t="s">
        <v>1638</v>
      </c>
      <c r="F452" s="6" t="s">
        <v>0</v>
      </c>
      <c r="G452" s="6" t="s">
        <v>74</v>
      </c>
      <c r="H452" s="5" t="s">
        <v>1639</v>
      </c>
      <c r="I452" s="5" t="s">
        <v>1639</v>
      </c>
      <c r="J452" s="5" t="s">
        <v>0</v>
      </c>
      <c r="K452" s="12" t="s">
        <v>76</v>
      </c>
      <c r="L452" s="32" t="str">
        <f t="shared" si="12"/>
        <v>→個票</v>
      </c>
      <c r="M452" s="10" t="str">
        <f t="shared" si="13"/>
        <v>.../../個票/法適用　申請/law_1892.docx</v>
      </c>
      <c r="N452" s="10"/>
      <c r="O452" s="10"/>
      <c r="P452" s="6" t="s">
        <v>1460</v>
      </c>
    </row>
    <row r="453" spans="1:16" ht="25.95" customHeight="1" x14ac:dyDescent="0.2">
      <c r="A453" s="5" t="s">
        <v>1635</v>
      </c>
      <c r="B453" s="9">
        <f>SUBTOTAL(3,A$1:A453)-1</f>
        <v>434</v>
      </c>
      <c r="C453" s="6" t="s">
        <v>1640</v>
      </c>
      <c r="D453" s="6" t="s">
        <v>1637</v>
      </c>
      <c r="E453" s="6" t="s">
        <v>1641</v>
      </c>
      <c r="F453" s="6" t="s">
        <v>0</v>
      </c>
      <c r="G453" s="6" t="s">
        <v>74</v>
      </c>
      <c r="H453" s="5" t="s">
        <v>1642</v>
      </c>
      <c r="I453" s="5" t="s">
        <v>1642</v>
      </c>
      <c r="J453" s="5" t="s">
        <v>0</v>
      </c>
      <c r="K453" s="12" t="s">
        <v>76</v>
      </c>
      <c r="L453" s="32" t="str">
        <f t="shared" si="12"/>
        <v>→個票</v>
      </c>
      <c r="M453" s="10" t="str">
        <f t="shared" si="13"/>
        <v>.../../個票/法適用　申請/law_1893.docx</v>
      </c>
      <c r="N453" s="10"/>
      <c r="O453" s="10"/>
      <c r="P453" s="6" t="s">
        <v>1460</v>
      </c>
    </row>
    <row r="454" spans="1:16" ht="25.95" customHeight="1" x14ac:dyDescent="0.2">
      <c r="A454" s="5" t="s">
        <v>1635</v>
      </c>
      <c r="B454" s="9">
        <f>SUBTOTAL(3,A$1:A454)-1</f>
        <v>435</v>
      </c>
      <c r="C454" s="6" t="s">
        <v>1204</v>
      </c>
      <c r="D454" s="6" t="s">
        <v>1637</v>
      </c>
      <c r="E454" s="6" t="s">
        <v>1643</v>
      </c>
      <c r="F454" s="6" t="s">
        <v>0</v>
      </c>
      <c r="G454" s="6" t="s">
        <v>74</v>
      </c>
      <c r="H454" s="5" t="s">
        <v>1644</v>
      </c>
      <c r="I454" s="5" t="s">
        <v>1644</v>
      </c>
      <c r="J454" s="5" t="s">
        <v>0</v>
      </c>
      <c r="K454" s="12" t="s">
        <v>76</v>
      </c>
      <c r="L454" s="32" t="str">
        <f t="shared" si="12"/>
        <v>→個票</v>
      </c>
      <c r="M454" s="10" t="str">
        <f t="shared" si="13"/>
        <v>.../../個票/法適用　申請/law_1894.docx</v>
      </c>
      <c r="N454" s="10"/>
      <c r="O454" s="10"/>
      <c r="P454" s="6" t="s">
        <v>1460</v>
      </c>
    </row>
    <row r="455" spans="1:16" ht="25.95" customHeight="1" x14ac:dyDescent="0.2">
      <c r="A455" s="5" t="s">
        <v>1645</v>
      </c>
      <c r="B455" s="9">
        <f>SUBTOTAL(3,A$1:A455)-1</f>
        <v>436</v>
      </c>
      <c r="C455" s="6" t="s">
        <v>1646</v>
      </c>
      <c r="D455" s="6" t="s">
        <v>1647</v>
      </c>
      <c r="E455" s="6" t="s">
        <v>605</v>
      </c>
      <c r="F455" s="6" t="s">
        <v>0</v>
      </c>
      <c r="G455" s="6" t="s">
        <v>74</v>
      </c>
      <c r="H455" s="5" t="s">
        <v>1648</v>
      </c>
      <c r="I455" s="5" t="s">
        <v>1648</v>
      </c>
      <c r="J455" s="5" t="s">
        <v>178</v>
      </c>
      <c r="K455" s="12" t="s">
        <v>76</v>
      </c>
      <c r="L455" s="32" t="str">
        <f t="shared" si="12"/>
        <v>→個票</v>
      </c>
      <c r="M455" s="10" t="str">
        <f t="shared" si="13"/>
        <v>.../../個票/法適用　申請/law_3126.docx</v>
      </c>
      <c r="N455" s="10"/>
      <c r="O455" s="10"/>
      <c r="P455" s="6" t="s">
        <v>1460</v>
      </c>
    </row>
    <row r="456" spans="1:16" ht="25.95" customHeight="1" x14ac:dyDescent="0.2">
      <c r="A456" s="5" t="s">
        <v>1645</v>
      </c>
      <c r="B456" s="9">
        <f>SUBTOTAL(3,A$1:A456)-1</f>
        <v>437</v>
      </c>
      <c r="C456" s="6" t="s">
        <v>1649</v>
      </c>
      <c r="D456" s="6" t="s">
        <v>1647</v>
      </c>
      <c r="E456" s="6" t="s">
        <v>342</v>
      </c>
      <c r="F456" s="6" t="s">
        <v>0</v>
      </c>
      <c r="G456" s="6" t="s">
        <v>74</v>
      </c>
      <c r="H456" s="5" t="s">
        <v>1650</v>
      </c>
      <c r="I456" s="5" t="s">
        <v>1650</v>
      </c>
      <c r="J456" s="5" t="s">
        <v>178</v>
      </c>
      <c r="K456" s="12" t="s">
        <v>76</v>
      </c>
      <c r="L456" s="32" t="str">
        <f t="shared" si="12"/>
        <v>→個票</v>
      </c>
      <c r="M456" s="10" t="str">
        <f t="shared" si="13"/>
        <v>.../../個票/法適用　申請/law_3127.docx</v>
      </c>
      <c r="N456" s="10"/>
      <c r="O456" s="10"/>
      <c r="P456" s="6" t="s">
        <v>1460</v>
      </c>
    </row>
    <row r="457" spans="1:16" ht="22.5" customHeight="1" x14ac:dyDescent="0.2">
      <c r="A457" s="8"/>
      <c r="B457" s="31" t="str">
        <f>"◎"&amp;P458</f>
        <v>◎都市まちづくり部 下水道課</v>
      </c>
      <c r="C457" s="28"/>
      <c r="D457" s="28"/>
      <c r="E457" s="29"/>
      <c r="F457" s="29"/>
      <c r="G457" s="29"/>
      <c r="H457" s="29"/>
      <c r="I457" s="29"/>
      <c r="J457" s="29"/>
      <c r="K457" s="29"/>
      <c r="L457" s="29"/>
      <c r="M457" s="29"/>
      <c r="N457" s="29"/>
      <c r="O457" s="29"/>
      <c r="P457" s="30" t="str">
        <f>P458</f>
        <v>都市まちづくり部 下水道課</v>
      </c>
    </row>
    <row r="458" spans="1:16" ht="58.2" customHeight="1" x14ac:dyDescent="0.2">
      <c r="A458" s="5" t="s">
        <v>1635</v>
      </c>
      <c r="B458" s="9">
        <f>SUBTOTAL(3,A$1:A458)-1</f>
        <v>438</v>
      </c>
      <c r="C458" s="6" t="s">
        <v>1651</v>
      </c>
      <c r="D458" s="6" t="s">
        <v>1637</v>
      </c>
      <c r="E458" s="6" t="s">
        <v>1652</v>
      </c>
      <c r="F458" s="6" t="s">
        <v>0</v>
      </c>
      <c r="G458" s="6" t="s">
        <v>149</v>
      </c>
      <c r="H458" s="5" t="s">
        <v>1653</v>
      </c>
      <c r="I458" s="5" t="s">
        <v>1654</v>
      </c>
      <c r="J458" s="5" t="s">
        <v>0</v>
      </c>
      <c r="K458" s="12" t="s">
        <v>76</v>
      </c>
      <c r="L458" s="32" t="str">
        <f t="shared" si="12"/>
        <v>→個票</v>
      </c>
      <c r="M458" s="10" t="str">
        <f t="shared" si="13"/>
        <v>.../../個票/法適用　申請/law_0037.docx</v>
      </c>
      <c r="N458" s="10"/>
      <c r="O458" s="10"/>
      <c r="P458" s="6" t="s">
        <v>1655</v>
      </c>
    </row>
    <row r="459" spans="1:16" ht="25.95" customHeight="1" x14ac:dyDescent="0.2">
      <c r="A459" s="5" t="s">
        <v>1635</v>
      </c>
      <c r="B459" s="9">
        <f>SUBTOTAL(3,A$1:A459)-1</f>
        <v>439</v>
      </c>
      <c r="C459" s="6" t="s">
        <v>1656</v>
      </c>
      <c r="D459" s="6" t="s">
        <v>1637</v>
      </c>
      <c r="E459" s="6" t="s">
        <v>605</v>
      </c>
      <c r="F459" s="6" t="s">
        <v>0</v>
      </c>
      <c r="G459" s="6" t="s">
        <v>55</v>
      </c>
      <c r="H459" s="5" t="s">
        <v>1657</v>
      </c>
      <c r="I459" s="5" t="s">
        <v>1658</v>
      </c>
      <c r="J459" s="5" t="s">
        <v>0</v>
      </c>
      <c r="K459" s="12" t="s">
        <v>76</v>
      </c>
      <c r="L459" s="32" t="str">
        <f t="shared" si="12"/>
        <v>→個票</v>
      </c>
      <c r="M459" s="10" t="str">
        <f t="shared" si="13"/>
        <v>.../../個票/法適用　申請/law_0038.docx</v>
      </c>
      <c r="N459" s="10"/>
      <c r="O459" s="10"/>
      <c r="P459" s="6" t="s">
        <v>1655</v>
      </c>
    </row>
    <row r="460" spans="1:16" ht="25.95" customHeight="1" x14ac:dyDescent="0.2">
      <c r="A460" s="5" t="s">
        <v>1635</v>
      </c>
      <c r="B460" s="9">
        <f>SUBTOTAL(3,A$1:A460)-1</f>
        <v>440</v>
      </c>
      <c r="C460" s="6" t="s">
        <v>1659</v>
      </c>
      <c r="D460" s="6" t="s">
        <v>1637</v>
      </c>
      <c r="E460" s="6" t="s">
        <v>537</v>
      </c>
      <c r="F460" s="6" t="s">
        <v>0</v>
      </c>
      <c r="G460" s="6" t="s">
        <v>55</v>
      </c>
      <c r="H460" s="5" t="s">
        <v>1660</v>
      </c>
      <c r="I460" s="5" t="s">
        <v>1661</v>
      </c>
      <c r="J460" s="5" t="s">
        <v>0</v>
      </c>
      <c r="K460" s="12" t="s">
        <v>76</v>
      </c>
      <c r="L460" s="32" t="str">
        <f t="shared" si="12"/>
        <v>→個票</v>
      </c>
      <c r="M460" s="10" t="str">
        <f t="shared" si="13"/>
        <v>.../../個票/法適用　申請/law_0039.docx</v>
      </c>
      <c r="N460" s="10"/>
      <c r="O460" s="10"/>
      <c r="P460" s="6" t="s">
        <v>1655</v>
      </c>
    </row>
    <row r="461" spans="1:16" ht="25.95" customHeight="1" x14ac:dyDescent="0.2">
      <c r="A461" s="5" t="s">
        <v>1635</v>
      </c>
      <c r="B461" s="9">
        <f>SUBTOTAL(3,A$1:A461)-1</f>
        <v>441</v>
      </c>
      <c r="C461" s="6" t="s">
        <v>1662</v>
      </c>
      <c r="D461" s="6" t="s">
        <v>1637</v>
      </c>
      <c r="E461" s="6" t="s">
        <v>1663</v>
      </c>
      <c r="F461" s="6" t="s">
        <v>0</v>
      </c>
      <c r="G461" s="6" t="s">
        <v>55</v>
      </c>
      <c r="H461" s="5" t="s">
        <v>1664</v>
      </c>
      <c r="I461" s="5" t="s">
        <v>1665</v>
      </c>
      <c r="J461" s="5" t="s">
        <v>0</v>
      </c>
      <c r="K461" s="12" t="s">
        <v>76</v>
      </c>
      <c r="L461" s="32" t="str">
        <f t="shared" si="12"/>
        <v>→個票</v>
      </c>
      <c r="M461" s="10" t="str">
        <f t="shared" si="13"/>
        <v>.../../個票/法適用　申請/law_0040.docx</v>
      </c>
      <c r="N461" s="10"/>
      <c r="O461" s="10"/>
      <c r="P461" s="6" t="s">
        <v>1655</v>
      </c>
    </row>
    <row r="462" spans="1:16" ht="25.95" customHeight="1" x14ac:dyDescent="0.2">
      <c r="A462" s="5" t="s">
        <v>1635</v>
      </c>
      <c r="B462" s="9">
        <f>SUBTOTAL(3,A$1:A462)-1</f>
        <v>442</v>
      </c>
      <c r="C462" s="6" t="s">
        <v>1666</v>
      </c>
      <c r="D462" s="6" t="s">
        <v>1637</v>
      </c>
      <c r="E462" s="6" t="s">
        <v>1667</v>
      </c>
      <c r="F462" s="6" t="s">
        <v>0</v>
      </c>
      <c r="G462" s="6" t="s">
        <v>55</v>
      </c>
      <c r="H462" s="5" t="s">
        <v>1668</v>
      </c>
      <c r="I462" s="5" t="s">
        <v>1669</v>
      </c>
      <c r="J462" s="5" t="s">
        <v>0</v>
      </c>
      <c r="K462" s="12" t="s">
        <v>76</v>
      </c>
      <c r="L462" s="32" t="str">
        <f t="shared" si="12"/>
        <v>→個票</v>
      </c>
      <c r="M462" s="10" t="str">
        <f t="shared" si="13"/>
        <v>.../../個票/法適用　申請/law_0041.docx</v>
      </c>
      <c r="N462" s="10"/>
      <c r="O462" s="10"/>
      <c r="P462" s="6" t="s">
        <v>1655</v>
      </c>
    </row>
    <row r="463" spans="1:16" ht="22.5" customHeight="1" x14ac:dyDescent="0.2">
      <c r="A463" s="8"/>
      <c r="B463" s="31" t="str">
        <f>"◎"&amp;P464</f>
        <v>◎都市まちづくり部 緑地公園課</v>
      </c>
      <c r="C463" s="28"/>
      <c r="D463" s="28"/>
      <c r="E463" s="29"/>
      <c r="F463" s="29"/>
      <c r="G463" s="29"/>
      <c r="H463" s="29"/>
      <c r="I463" s="29"/>
      <c r="J463" s="29"/>
      <c r="K463" s="29"/>
      <c r="L463" s="29"/>
      <c r="M463" s="29"/>
      <c r="N463" s="29"/>
      <c r="O463" s="29"/>
      <c r="P463" s="30" t="str">
        <f>P464</f>
        <v>都市まちづくり部 緑地公園課</v>
      </c>
    </row>
    <row r="464" spans="1:16" ht="25.95" customHeight="1" x14ac:dyDescent="0.2">
      <c r="A464" s="5" t="s">
        <v>1670</v>
      </c>
      <c r="B464" s="9">
        <f>SUBTOTAL(3,A$1:A464)-1</f>
        <v>443</v>
      </c>
      <c r="C464" s="6" t="s">
        <v>1671</v>
      </c>
      <c r="D464" s="6" t="s">
        <v>1672</v>
      </c>
      <c r="E464" s="6" t="s">
        <v>854</v>
      </c>
      <c r="F464" s="6" t="s">
        <v>0</v>
      </c>
      <c r="G464" s="6" t="s">
        <v>44</v>
      </c>
      <c r="H464" s="5" t="s">
        <v>1673</v>
      </c>
      <c r="I464" s="5" t="s">
        <v>1674</v>
      </c>
      <c r="J464" s="5" t="s">
        <v>0</v>
      </c>
      <c r="K464" s="12" t="s">
        <v>111</v>
      </c>
      <c r="L464" s="32" t="str">
        <f t="shared" si="12"/>
        <v>→個票</v>
      </c>
      <c r="M464" s="10" t="str">
        <f t="shared" si="13"/>
        <v>.../../個票/法適用　申請/law_0285.docx</v>
      </c>
      <c r="N464" s="10"/>
      <c r="O464" s="10"/>
      <c r="P464" s="6" t="s">
        <v>1675</v>
      </c>
    </row>
    <row r="465" spans="1:16" ht="25.95" customHeight="1" x14ac:dyDescent="0.2">
      <c r="A465" s="5" t="s">
        <v>1670</v>
      </c>
      <c r="B465" s="9">
        <f>SUBTOTAL(3,A$1:A465)-1</f>
        <v>444</v>
      </c>
      <c r="C465" s="6" t="s">
        <v>1676</v>
      </c>
      <c r="D465" s="6" t="s">
        <v>1672</v>
      </c>
      <c r="E465" s="6" t="s">
        <v>170</v>
      </c>
      <c r="F465" s="6" t="s">
        <v>0</v>
      </c>
      <c r="G465" s="6" t="s">
        <v>44</v>
      </c>
      <c r="H465" s="5" t="s">
        <v>1677</v>
      </c>
      <c r="I465" s="5" t="s">
        <v>1678</v>
      </c>
      <c r="J465" s="5" t="s">
        <v>0</v>
      </c>
      <c r="K465" s="12" t="s">
        <v>76</v>
      </c>
      <c r="L465" s="32" t="str">
        <f t="shared" si="12"/>
        <v>→個票</v>
      </c>
      <c r="M465" s="10" t="str">
        <f t="shared" si="13"/>
        <v>.../../個票/法適用　申請/law_0286.docx</v>
      </c>
      <c r="N465" s="10"/>
      <c r="O465" s="10"/>
      <c r="P465" s="6" t="s">
        <v>1675</v>
      </c>
    </row>
    <row r="466" spans="1:16" ht="25.95" customHeight="1" x14ac:dyDescent="0.2">
      <c r="A466" s="5" t="s">
        <v>1670</v>
      </c>
      <c r="B466" s="9">
        <f>SUBTOTAL(3,A$1:A466)-1</f>
        <v>445</v>
      </c>
      <c r="C466" s="6" t="s">
        <v>1679</v>
      </c>
      <c r="D466" s="6" t="s">
        <v>1672</v>
      </c>
      <c r="E466" s="6" t="s">
        <v>1680</v>
      </c>
      <c r="F466" s="6" t="s">
        <v>0</v>
      </c>
      <c r="G466" s="6" t="s">
        <v>44</v>
      </c>
      <c r="H466" s="5" t="s">
        <v>1681</v>
      </c>
      <c r="I466" s="5" t="s">
        <v>1682</v>
      </c>
      <c r="J466" s="5" t="s">
        <v>0</v>
      </c>
      <c r="K466" s="12" t="s">
        <v>76</v>
      </c>
      <c r="L466" s="32" t="str">
        <f t="shared" si="12"/>
        <v>→個票</v>
      </c>
      <c r="M466" s="10" t="str">
        <f t="shared" si="13"/>
        <v>.../../個票/法適用　申請/law_0287.docx</v>
      </c>
      <c r="N466" s="10"/>
      <c r="O466" s="10"/>
      <c r="P466" s="6" t="s">
        <v>1675</v>
      </c>
    </row>
    <row r="467" spans="1:16" ht="47.4" customHeight="1" x14ac:dyDescent="0.2">
      <c r="A467" s="5" t="s">
        <v>1670</v>
      </c>
      <c r="B467" s="9">
        <f>SUBTOTAL(3,A$1:A467)-1</f>
        <v>446</v>
      </c>
      <c r="C467" s="6" t="s">
        <v>1683</v>
      </c>
      <c r="D467" s="6" t="s">
        <v>1672</v>
      </c>
      <c r="E467" s="6" t="s">
        <v>1684</v>
      </c>
      <c r="F467" s="6" t="s">
        <v>0</v>
      </c>
      <c r="G467" s="6" t="s">
        <v>44</v>
      </c>
      <c r="H467" s="5" t="s">
        <v>1685</v>
      </c>
      <c r="I467" s="5" t="s">
        <v>1686</v>
      </c>
      <c r="J467" s="5" t="s">
        <v>0</v>
      </c>
      <c r="K467" s="12" t="s">
        <v>111</v>
      </c>
      <c r="L467" s="32" t="str">
        <f t="shared" si="12"/>
        <v>→個票</v>
      </c>
      <c r="M467" s="10" t="str">
        <f t="shared" si="13"/>
        <v>.../../個票/法適用　申請/law_0288.docx</v>
      </c>
      <c r="N467" s="10"/>
      <c r="O467" s="10"/>
      <c r="P467" s="6" t="s">
        <v>1675</v>
      </c>
    </row>
    <row r="468" spans="1:16" ht="25.95" customHeight="1" x14ac:dyDescent="0.2">
      <c r="A468" s="5" t="s">
        <v>1670</v>
      </c>
      <c r="B468" s="9">
        <f>SUBTOTAL(3,A$1:A468)-1</f>
        <v>447</v>
      </c>
      <c r="C468" s="6" t="s">
        <v>1687</v>
      </c>
      <c r="D468" s="6" t="s">
        <v>1672</v>
      </c>
      <c r="E468" s="6" t="s">
        <v>1684</v>
      </c>
      <c r="F468" s="6" t="s">
        <v>0</v>
      </c>
      <c r="G468" s="6" t="s">
        <v>44</v>
      </c>
      <c r="H468" s="5" t="s">
        <v>1688</v>
      </c>
      <c r="I468" s="5" t="s">
        <v>1689</v>
      </c>
      <c r="J468" s="5" t="s">
        <v>0</v>
      </c>
      <c r="K468" s="12" t="s">
        <v>111</v>
      </c>
      <c r="L468" s="32" t="str">
        <f t="shared" si="12"/>
        <v>→個票</v>
      </c>
      <c r="M468" s="10" t="str">
        <f t="shared" si="13"/>
        <v>.../../個票/法適用　申請/law_0289.docx</v>
      </c>
      <c r="N468" s="10"/>
      <c r="O468" s="10"/>
      <c r="P468" s="6" t="s">
        <v>1675</v>
      </c>
    </row>
    <row r="469" spans="1:16" ht="25.95" customHeight="1" x14ac:dyDescent="0.2">
      <c r="A469" s="5" t="s">
        <v>1690</v>
      </c>
      <c r="B469" s="9">
        <f>SUBTOTAL(3,A$1:A469)-1</f>
        <v>448</v>
      </c>
      <c r="C469" s="6" t="s">
        <v>166</v>
      </c>
      <c r="D469" s="6" t="s">
        <v>1691</v>
      </c>
      <c r="E469" s="6" t="s">
        <v>101</v>
      </c>
      <c r="F469" s="6" t="s">
        <v>0</v>
      </c>
      <c r="G469" s="6" t="s">
        <v>74</v>
      </c>
      <c r="H469" s="5" t="s">
        <v>1692</v>
      </c>
      <c r="I469" s="5" t="s">
        <v>1692</v>
      </c>
      <c r="J469" s="5" t="s">
        <v>0</v>
      </c>
      <c r="K469" s="12" t="s">
        <v>76</v>
      </c>
      <c r="L469" s="32" t="str">
        <f t="shared" ref="L469:L538" si="14">HYPERLINK(M469,"→個票")</f>
        <v>→個票</v>
      </c>
      <c r="M469" s="10" t="str">
        <f t="shared" ref="M469:M538" si="15">".../../個票/法適用　申請/law_"&amp;I469&amp;".docx"</f>
        <v>.../../個票/法適用　申請/law_1705.docx</v>
      </c>
      <c r="N469" s="10"/>
      <c r="O469" s="10"/>
      <c r="P469" s="6" t="s">
        <v>1675</v>
      </c>
    </row>
    <row r="470" spans="1:16" ht="25.95" customHeight="1" x14ac:dyDescent="0.2">
      <c r="A470" s="5" t="s">
        <v>1690</v>
      </c>
      <c r="B470" s="9">
        <f>SUBTOTAL(3,A$1:A470)-1</f>
        <v>449</v>
      </c>
      <c r="C470" s="6" t="s">
        <v>1693</v>
      </c>
      <c r="D470" s="6" t="s">
        <v>1691</v>
      </c>
      <c r="E470" s="6" t="s">
        <v>143</v>
      </c>
      <c r="F470" s="6" t="s">
        <v>0</v>
      </c>
      <c r="G470" s="6" t="s">
        <v>304</v>
      </c>
      <c r="H470" s="5" t="s">
        <v>1694</v>
      </c>
      <c r="I470" s="5" t="s">
        <v>1694</v>
      </c>
      <c r="J470" s="5" t="s">
        <v>0</v>
      </c>
      <c r="K470" s="12" t="s">
        <v>76</v>
      </c>
      <c r="L470" s="32" t="str">
        <f t="shared" si="14"/>
        <v>→個票</v>
      </c>
      <c r="M470" s="10" t="str">
        <f t="shared" si="15"/>
        <v>.../../個票/法適用　申請/law_1706.docx</v>
      </c>
      <c r="N470" s="10"/>
      <c r="O470" s="10"/>
      <c r="P470" s="6" t="s">
        <v>1675</v>
      </c>
    </row>
    <row r="471" spans="1:16" ht="22.5" customHeight="1" x14ac:dyDescent="0.2">
      <c r="A471" s="8"/>
      <c r="B471" s="31" t="str">
        <f>"◎"&amp;P472</f>
        <v>◎教育委員会 学校教育部 学務保健課</v>
      </c>
      <c r="C471" s="28"/>
      <c r="D471" s="28"/>
      <c r="E471" s="29"/>
      <c r="F471" s="29"/>
      <c r="G471" s="29"/>
      <c r="H471" s="29"/>
      <c r="I471" s="29"/>
      <c r="J471" s="29"/>
      <c r="K471" s="29"/>
      <c r="L471" s="29"/>
      <c r="M471" s="29"/>
      <c r="N471" s="29"/>
      <c r="O471" s="29"/>
      <c r="P471" s="30" t="str">
        <f>P472</f>
        <v>教育委員会 学校教育部 学務保健課</v>
      </c>
    </row>
    <row r="472" spans="1:16" ht="25.95" customHeight="1" x14ac:dyDescent="0.2">
      <c r="A472" s="5" t="s">
        <v>1695</v>
      </c>
      <c r="B472" s="9">
        <f>SUBTOTAL(3,A$1:A472)-1</f>
        <v>450</v>
      </c>
      <c r="C472" s="6" t="s">
        <v>1696</v>
      </c>
      <c r="D472" s="6" t="s">
        <v>1697</v>
      </c>
      <c r="E472" s="6" t="s">
        <v>1698</v>
      </c>
      <c r="F472" s="6" t="s">
        <v>0</v>
      </c>
      <c r="G472" s="6" t="s">
        <v>74</v>
      </c>
      <c r="H472" s="5" t="s">
        <v>1699</v>
      </c>
      <c r="I472" s="5" t="s">
        <v>1699</v>
      </c>
      <c r="J472" s="5" t="s">
        <v>0</v>
      </c>
      <c r="K472" s="12" t="s">
        <v>0</v>
      </c>
      <c r="L472" s="32" t="str">
        <f t="shared" si="14"/>
        <v>→個票</v>
      </c>
      <c r="M472" s="10" t="str">
        <f t="shared" si="15"/>
        <v>.../../個票/法適用　申請/law_1131.docx</v>
      </c>
      <c r="N472" s="10"/>
      <c r="O472" s="10"/>
      <c r="P472" s="6" t="s">
        <v>1700</v>
      </c>
    </row>
    <row r="473" spans="1:16" ht="58.2" customHeight="1" x14ac:dyDescent="0.2">
      <c r="A473" s="5" t="s">
        <v>1701</v>
      </c>
      <c r="B473" s="9">
        <f>SUBTOTAL(3,A$1:A473)-1</f>
        <v>451</v>
      </c>
      <c r="C473" s="6" t="s">
        <v>1702</v>
      </c>
      <c r="D473" s="6" t="s">
        <v>1703</v>
      </c>
      <c r="E473" s="6" t="s">
        <v>329</v>
      </c>
      <c r="F473" s="6" t="s">
        <v>0</v>
      </c>
      <c r="G473" s="6" t="s">
        <v>1704</v>
      </c>
      <c r="H473" s="5" t="s">
        <v>1705</v>
      </c>
      <c r="I473" s="5" t="s">
        <v>1706</v>
      </c>
      <c r="J473" s="5" t="s">
        <v>0</v>
      </c>
      <c r="K473" s="12" t="s">
        <v>0</v>
      </c>
      <c r="L473" s="32" t="str">
        <f t="shared" si="14"/>
        <v>→個票</v>
      </c>
      <c r="M473" s="10" t="str">
        <f t="shared" si="15"/>
        <v>.../../個票/法適用　申請/law_0024.docx</v>
      </c>
      <c r="N473" s="10"/>
      <c r="O473" s="10"/>
      <c r="P473" s="6" t="s">
        <v>1700</v>
      </c>
    </row>
    <row r="474" spans="1:16" ht="25.95" customHeight="1" x14ac:dyDescent="0.2">
      <c r="A474" s="5" t="s">
        <v>1701</v>
      </c>
      <c r="B474" s="9">
        <f>SUBTOTAL(3,A$1:A474)-1</f>
        <v>452</v>
      </c>
      <c r="C474" s="6" t="s">
        <v>1707</v>
      </c>
      <c r="D474" s="6" t="s">
        <v>1703</v>
      </c>
      <c r="E474" s="6" t="s">
        <v>1288</v>
      </c>
      <c r="F474" s="6" t="s">
        <v>0</v>
      </c>
      <c r="G474" s="6" t="s">
        <v>44</v>
      </c>
      <c r="H474" s="5" t="s">
        <v>1708</v>
      </c>
      <c r="I474" s="5" t="s">
        <v>1709</v>
      </c>
      <c r="J474" s="5" t="s">
        <v>0</v>
      </c>
      <c r="K474" s="12" t="s">
        <v>0</v>
      </c>
      <c r="L474" s="32" t="str">
        <f t="shared" si="14"/>
        <v>→個票</v>
      </c>
      <c r="M474" s="10" t="str">
        <f t="shared" si="15"/>
        <v>.../../個票/法適用　申請/law_0025.docx</v>
      </c>
      <c r="N474" s="10"/>
      <c r="O474" s="10"/>
      <c r="P474" s="6" t="s">
        <v>1700</v>
      </c>
    </row>
    <row r="475" spans="1:16" ht="22.5" customHeight="1" x14ac:dyDescent="0.2">
      <c r="A475" s="8"/>
      <c r="B475" s="31" t="str">
        <f>"◎"&amp;P476</f>
        <v>◎教育委員会 生涯学習推進部 社会教育課</v>
      </c>
      <c r="C475" s="28"/>
      <c r="D475" s="28"/>
      <c r="E475" s="29"/>
      <c r="F475" s="29"/>
      <c r="G475" s="29"/>
      <c r="H475" s="29"/>
      <c r="I475" s="29"/>
      <c r="J475" s="29"/>
      <c r="K475" s="29"/>
      <c r="L475" s="29"/>
      <c r="M475" s="29"/>
      <c r="N475" s="29"/>
      <c r="O475" s="29"/>
      <c r="P475" s="30" t="str">
        <f>P476</f>
        <v>教育委員会 生涯学習推進部 社会教育課</v>
      </c>
    </row>
    <row r="476" spans="1:16" ht="112.2" customHeight="1" x14ac:dyDescent="0.2">
      <c r="A476" s="5" t="s">
        <v>1710</v>
      </c>
      <c r="B476" s="9">
        <f>SUBTOTAL(3,A$1:A476)-1</f>
        <v>453</v>
      </c>
      <c r="C476" s="6" t="s">
        <v>1711</v>
      </c>
      <c r="D476" s="6" t="s">
        <v>1712</v>
      </c>
      <c r="E476" s="6" t="s">
        <v>677</v>
      </c>
      <c r="F476" s="6" t="s">
        <v>0</v>
      </c>
      <c r="G476" s="6" t="s">
        <v>1713</v>
      </c>
      <c r="H476" s="5" t="s">
        <v>1714</v>
      </c>
      <c r="I476" s="5" t="s">
        <v>1715</v>
      </c>
      <c r="J476" s="5" t="s">
        <v>0</v>
      </c>
      <c r="K476" s="12" t="s">
        <v>0</v>
      </c>
      <c r="L476" s="32" t="str">
        <f t="shared" si="14"/>
        <v>→個票</v>
      </c>
      <c r="M476" s="10" t="str">
        <f t="shared" si="15"/>
        <v>.../../個票/法適用　申請/law_0174.docx</v>
      </c>
      <c r="N476" s="10"/>
      <c r="O476" s="10"/>
      <c r="P476" s="6" t="s">
        <v>1716</v>
      </c>
    </row>
    <row r="477" spans="1:16" ht="22.5" customHeight="1" x14ac:dyDescent="0.2">
      <c r="A477" s="8"/>
      <c r="B477" s="31" t="str">
        <f>"◎"&amp;P478</f>
        <v>◎教育委員会 生涯学習推進部 社会教育課（文化財係）</v>
      </c>
      <c r="C477" s="28"/>
      <c r="D477" s="28"/>
      <c r="E477" s="29"/>
      <c r="F477" s="29"/>
      <c r="G477" s="29"/>
      <c r="H477" s="29"/>
      <c r="I477" s="29"/>
      <c r="J477" s="29"/>
      <c r="K477" s="29"/>
      <c r="L477" s="29"/>
      <c r="M477" s="29"/>
      <c r="N477" s="29"/>
      <c r="O477" s="29"/>
      <c r="P477" s="30" t="str">
        <f>P478</f>
        <v>教育委員会 生涯学習推進部 社会教育課（文化財係）</v>
      </c>
    </row>
    <row r="478" spans="1:16" ht="47.4" customHeight="1" x14ac:dyDescent="0.2">
      <c r="A478" s="5" t="s">
        <v>1717</v>
      </c>
      <c r="B478" s="9">
        <f>SUBTOTAL(3,A$1:A478)-1</f>
        <v>454</v>
      </c>
      <c r="C478" s="6" t="s">
        <v>1718</v>
      </c>
      <c r="D478" s="6" t="s">
        <v>1719</v>
      </c>
      <c r="E478" s="6" t="s">
        <v>1720</v>
      </c>
      <c r="F478" s="6" t="s">
        <v>0</v>
      </c>
      <c r="G478" s="6" t="s">
        <v>74</v>
      </c>
      <c r="H478" s="5" t="s">
        <v>1721</v>
      </c>
      <c r="I478" s="5" t="s">
        <v>1721</v>
      </c>
      <c r="J478" s="5" t="s">
        <v>0</v>
      </c>
      <c r="K478" s="12" t="s">
        <v>76</v>
      </c>
      <c r="L478" s="32" t="str">
        <f t="shared" si="14"/>
        <v>→個票</v>
      </c>
      <c r="M478" s="10" t="str">
        <f t="shared" si="15"/>
        <v>.../../個票/法適用　申請/law_1925.docx</v>
      </c>
      <c r="N478" s="10"/>
      <c r="O478" s="10"/>
      <c r="P478" s="6" t="s">
        <v>1722</v>
      </c>
    </row>
    <row r="479" spans="1:16" ht="47.4" customHeight="1" x14ac:dyDescent="0.2">
      <c r="A479" s="5" t="s">
        <v>1717</v>
      </c>
      <c r="B479" s="9">
        <f>SUBTOTAL(3,A$1:A479)-1</f>
        <v>455</v>
      </c>
      <c r="C479" s="6" t="s">
        <v>1723</v>
      </c>
      <c r="D479" s="6" t="s">
        <v>1719</v>
      </c>
      <c r="E479" s="6" t="s">
        <v>1724</v>
      </c>
      <c r="F479" s="6" t="s">
        <v>0</v>
      </c>
      <c r="G479" s="6" t="s">
        <v>74</v>
      </c>
      <c r="H479" s="5" t="s">
        <v>1725</v>
      </c>
      <c r="I479" s="5" t="s">
        <v>1725</v>
      </c>
      <c r="J479" s="5" t="s">
        <v>0</v>
      </c>
      <c r="K479" s="12" t="s">
        <v>76</v>
      </c>
      <c r="L479" s="32" t="str">
        <f t="shared" si="14"/>
        <v>→個票</v>
      </c>
      <c r="M479" s="10" t="str">
        <f t="shared" si="15"/>
        <v>.../../個票/法適用　申請/law_1859.docx</v>
      </c>
      <c r="N479" s="10"/>
      <c r="O479" s="10"/>
      <c r="P479" s="6" t="s">
        <v>1722</v>
      </c>
    </row>
    <row r="480" spans="1:16" ht="22.5" customHeight="1" x14ac:dyDescent="0.2">
      <c r="A480" s="8"/>
      <c r="B480" s="31" t="str">
        <f>"◎"&amp;P481</f>
        <v>◎消防本部 予防課</v>
      </c>
      <c r="C480" s="28"/>
      <c r="D480" s="28"/>
      <c r="E480" s="29"/>
      <c r="F480" s="29"/>
      <c r="G480" s="29"/>
      <c r="H480" s="29"/>
      <c r="I480" s="29"/>
      <c r="J480" s="29"/>
      <c r="K480" s="29"/>
      <c r="L480" s="29"/>
      <c r="M480" s="29"/>
      <c r="N480" s="29"/>
      <c r="O480" s="29"/>
      <c r="P480" s="30" t="str">
        <f>P481</f>
        <v>消防本部 予防課</v>
      </c>
    </row>
    <row r="481" spans="1:16" ht="58.2" customHeight="1" x14ac:dyDescent="0.2">
      <c r="A481" s="5" t="s">
        <v>1726</v>
      </c>
      <c r="B481" s="9">
        <f>SUBTOTAL(3,A$1:A481)-1</f>
        <v>456</v>
      </c>
      <c r="C481" s="6" t="s">
        <v>1727</v>
      </c>
      <c r="D481" s="6" t="s">
        <v>1728</v>
      </c>
      <c r="E481" s="6" t="s">
        <v>1729</v>
      </c>
      <c r="F481" s="6" t="s">
        <v>0</v>
      </c>
      <c r="G481" s="6" t="s">
        <v>74</v>
      </c>
      <c r="H481" s="5" t="s">
        <v>1730</v>
      </c>
      <c r="I481" s="5" t="s">
        <v>1731</v>
      </c>
      <c r="J481" s="5" t="s">
        <v>0</v>
      </c>
      <c r="K481" s="12" t="s">
        <v>0</v>
      </c>
      <c r="L481" s="32" t="str">
        <f t="shared" si="14"/>
        <v>→個票</v>
      </c>
      <c r="M481" s="10" t="str">
        <f t="shared" si="15"/>
        <v>.../../個票/法適用　申請/law_0182.docx</v>
      </c>
      <c r="N481" s="10"/>
      <c r="O481" s="10"/>
      <c r="P481" s="6" t="s">
        <v>1732</v>
      </c>
    </row>
    <row r="482" spans="1:16" ht="25.95" customHeight="1" x14ac:dyDescent="0.2">
      <c r="A482" s="5" t="s">
        <v>1726</v>
      </c>
      <c r="B482" s="9">
        <f>SUBTOTAL(3,A$1:A482)-1</f>
        <v>457</v>
      </c>
      <c r="C482" s="6" t="s">
        <v>1733</v>
      </c>
      <c r="D482" s="6" t="s">
        <v>1728</v>
      </c>
      <c r="E482" s="6" t="s">
        <v>1652</v>
      </c>
      <c r="F482" s="6" t="s">
        <v>0</v>
      </c>
      <c r="G482" s="6" t="s">
        <v>226</v>
      </c>
      <c r="H482" s="5" t="s">
        <v>1734</v>
      </c>
      <c r="I482" s="5" t="s">
        <v>1735</v>
      </c>
      <c r="J482" s="5" t="s">
        <v>0</v>
      </c>
      <c r="K482" s="12" t="s">
        <v>0</v>
      </c>
      <c r="L482" s="32" t="str">
        <f t="shared" si="14"/>
        <v>→個票</v>
      </c>
      <c r="M482" s="10" t="str">
        <f t="shared" si="15"/>
        <v>.../../個票/法適用　申請/law_0183.docx</v>
      </c>
      <c r="N482" s="10"/>
      <c r="O482" s="10"/>
      <c r="P482" s="6" t="s">
        <v>1732</v>
      </c>
    </row>
    <row r="483" spans="1:16" ht="25.95" customHeight="1" x14ac:dyDescent="0.2">
      <c r="A483" s="5" t="s">
        <v>1726</v>
      </c>
      <c r="B483" s="9">
        <f>SUBTOTAL(3,A$1:A483)-1</f>
        <v>458</v>
      </c>
      <c r="C483" s="6" t="s">
        <v>1736</v>
      </c>
      <c r="D483" s="6" t="s">
        <v>1728</v>
      </c>
      <c r="E483" s="6" t="s">
        <v>1260</v>
      </c>
      <c r="F483" s="6" t="s">
        <v>0</v>
      </c>
      <c r="G483" s="6" t="s">
        <v>304</v>
      </c>
      <c r="H483" s="5" t="s">
        <v>1737</v>
      </c>
      <c r="I483" s="5" t="s">
        <v>1738</v>
      </c>
      <c r="J483" s="5" t="s">
        <v>0</v>
      </c>
      <c r="K483" s="12" t="s">
        <v>0</v>
      </c>
      <c r="L483" s="32" t="str">
        <f t="shared" si="14"/>
        <v>→個票</v>
      </c>
      <c r="M483" s="10" t="str">
        <f t="shared" si="15"/>
        <v>.../../個票/法適用　申請/law_0184.docx</v>
      </c>
      <c r="N483" s="10"/>
      <c r="O483" s="10"/>
      <c r="P483" s="6" t="s">
        <v>1732</v>
      </c>
    </row>
    <row r="484" spans="1:16" ht="25.95" customHeight="1" x14ac:dyDescent="0.2">
      <c r="A484" s="5" t="s">
        <v>1726</v>
      </c>
      <c r="B484" s="9">
        <f>SUBTOTAL(3,A$1:A484)-1</f>
        <v>459</v>
      </c>
      <c r="C484" s="6" t="s">
        <v>1739</v>
      </c>
      <c r="D484" s="6" t="s">
        <v>1728</v>
      </c>
      <c r="E484" s="6" t="s">
        <v>1740</v>
      </c>
      <c r="F484" s="6" t="s">
        <v>0</v>
      </c>
      <c r="G484" s="6" t="s">
        <v>226</v>
      </c>
      <c r="H484" s="5" t="s">
        <v>1741</v>
      </c>
      <c r="I484" s="5" t="s">
        <v>1742</v>
      </c>
      <c r="J484" s="5" t="s">
        <v>0</v>
      </c>
      <c r="K484" s="12" t="s">
        <v>0</v>
      </c>
      <c r="L484" s="32" t="str">
        <f t="shared" si="14"/>
        <v>→個票</v>
      </c>
      <c r="M484" s="10" t="str">
        <f t="shared" si="15"/>
        <v>.../../個票/法適用　申請/law_0185.docx</v>
      </c>
      <c r="N484" s="10"/>
      <c r="O484" s="10"/>
      <c r="P484" s="6" t="s">
        <v>1732</v>
      </c>
    </row>
    <row r="485" spans="1:16" ht="25.95" customHeight="1" x14ac:dyDescent="0.2">
      <c r="A485" s="5" t="s">
        <v>1726</v>
      </c>
      <c r="B485" s="9">
        <f>SUBTOTAL(3,A$1:A485)-1</f>
        <v>460</v>
      </c>
      <c r="C485" s="6" t="s">
        <v>1743</v>
      </c>
      <c r="D485" s="6" t="s">
        <v>1728</v>
      </c>
      <c r="E485" s="6" t="s">
        <v>1744</v>
      </c>
      <c r="F485" s="6" t="s">
        <v>0</v>
      </c>
      <c r="G485" s="6" t="s">
        <v>226</v>
      </c>
      <c r="H485" s="5" t="s">
        <v>1745</v>
      </c>
      <c r="I485" s="5" t="s">
        <v>1746</v>
      </c>
      <c r="J485" s="5" t="s">
        <v>0</v>
      </c>
      <c r="K485" s="12" t="s">
        <v>0</v>
      </c>
      <c r="L485" s="32" t="str">
        <f t="shared" si="14"/>
        <v>→個票</v>
      </c>
      <c r="M485" s="10" t="str">
        <f t="shared" si="15"/>
        <v>.../../個票/法適用　申請/law_0186.docx</v>
      </c>
      <c r="N485" s="10"/>
      <c r="O485" s="10"/>
      <c r="P485" s="6" t="s">
        <v>1732</v>
      </c>
    </row>
    <row r="486" spans="1:16" ht="25.95" customHeight="1" x14ac:dyDescent="0.2">
      <c r="A486" s="5" t="s">
        <v>1726</v>
      </c>
      <c r="B486" s="9">
        <f>SUBTOTAL(3,A$1:A486)-1</f>
        <v>461</v>
      </c>
      <c r="C486" s="6" t="s">
        <v>1747</v>
      </c>
      <c r="D486" s="6" t="s">
        <v>1728</v>
      </c>
      <c r="E486" s="6" t="s">
        <v>1748</v>
      </c>
      <c r="F486" s="6" t="s">
        <v>0</v>
      </c>
      <c r="G486" s="6" t="s">
        <v>226</v>
      </c>
      <c r="H486" s="5" t="s">
        <v>1749</v>
      </c>
      <c r="I486" s="5" t="s">
        <v>1750</v>
      </c>
      <c r="J486" s="5" t="s">
        <v>0</v>
      </c>
      <c r="K486" s="12" t="s">
        <v>0</v>
      </c>
      <c r="L486" s="32" t="str">
        <f t="shared" si="14"/>
        <v>→個票</v>
      </c>
      <c r="M486" s="10" t="str">
        <f t="shared" si="15"/>
        <v>.../../個票/法適用　申請/law_0187.docx</v>
      </c>
      <c r="N486" s="10"/>
      <c r="O486" s="10"/>
      <c r="P486" s="6" t="s">
        <v>1732</v>
      </c>
    </row>
    <row r="487" spans="1:16" ht="25.95" customHeight="1" x14ac:dyDescent="0.2">
      <c r="A487" s="5" t="s">
        <v>1726</v>
      </c>
      <c r="B487" s="9">
        <f>SUBTOTAL(3,A$1:A487)-1</f>
        <v>462</v>
      </c>
      <c r="C487" s="6" t="s">
        <v>1751</v>
      </c>
      <c r="D487" s="6" t="s">
        <v>1728</v>
      </c>
      <c r="E487" s="6" t="s">
        <v>1752</v>
      </c>
      <c r="F487" s="6" t="s">
        <v>0</v>
      </c>
      <c r="G487" s="6" t="s">
        <v>226</v>
      </c>
      <c r="H487" s="5" t="s">
        <v>1753</v>
      </c>
      <c r="I487" s="5" t="s">
        <v>1754</v>
      </c>
      <c r="J487" s="5" t="s">
        <v>0</v>
      </c>
      <c r="K487" s="12" t="s">
        <v>111</v>
      </c>
      <c r="L487" s="32" t="str">
        <f t="shared" si="14"/>
        <v>→個票</v>
      </c>
      <c r="M487" s="10" t="str">
        <f t="shared" si="15"/>
        <v>.../../個票/法適用　申請/law_0188.docx</v>
      </c>
      <c r="N487" s="10"/>
      <c r="O487" s="10"/>
      <c r="P487" s="6" t="s">
        <v>1732</v>
      </c>
    </row>
    <row r="488" spans="1:16" ht="25.95" customHeight="1" x14ac:dyDescent="0.2">
      <c r="A488" s="5" t="s">
        <v>1726</v>
      </c>
      <c r="B488" s="9">
        <f>SUBTOTAL(3,A$1:A488)-1</f>
        <v>463</v>
      </c>
      <c r="C488" s="6" t="s">
        <v>1755</v>
      </c>
      <c r="D488" s="6" t="s">
        <v>1728</v>
      </c>
      <c r="E488" s="6" t="s">
        <v>1756</v>
      </c>
      <c r="F488" s="6" t="s">
        <v>0</v>
      </c>
      <c r="G488" s="6" t="s">
        <v>226</v>
      </c>
      <c r="H488" s="5" t="s">
        <v>1757</v>
      </c>
      <c r="I488" s="5" t="s">
        <v>1758</v>
      </c>
      <c r="J488" s="5" t="s">
        <v>0</v>
      </c>
      <c r="K488" s="12" t="s">
        <v>0</v>
      </c>
      <c r="L488" s="32" t="str">
        <f t="shared" si="14"/>
        <v>→個票</v>
      </c>
      <c r="M488" s="10" t="str">
        <f t="shared" si="15"/>
        <v>.../../個票/法適用　申請/law_0189.docx</v>
      </c>
      <c r="N488" s="10"/>
      <c r="O488" s="10"/>
      <c r="P488" s="6" t="s">
        <v>1732</v>
      </c>
    </row>
    <row r="489" spans="1:16" ht="25.95" customHeight="1" x14ac:dyDescent="0.2">
      <c r="A489" s="5" t="s">
        <v>1726</v>
      </c>
      <c r="B489" s="9">
        <f>SUBTOTAL(3,A$1:A489)-1</f>
        <v>464</v>
      </c>
      <c r="C489" s="6" t="s">
        <v>1759</v>
      </c>
      <c r="D489" s="6" t="s">
        <v>1728</v>
      </c>
      <c r="E489" s="6" t="s">
        <v>1760</v>
      </c>
      <c r="F489" s="6" t="s">
        <v>0</v>
      </c>
      <c r="G489" s="6" t="s">
        <v>226</v>
      </c>
      <c r="H489" s="5" t="s">
        <v>1761</v>
      </c>
      <c r="I489" s="5" t="s">
        <v>1762</v>
      </c>
      <c r="J489" s="5" t="s">
        <v>0</v>
      </c>
      <c r="K489" s="12" t="s">
        <v>0</v>
      </c>
      <c r="L489" s="32" t="str">
        <f t="shared" si="14"/>
        <v>→個票</v>
      </c>
      <c r="M489" s="10" t="str">
        <f t="shared" si="15"/>
        <v>.../../個票/法適用　申請/law_0190.docx</v>
      </c>
      <c r="N489" s="10"/>
      <c r="O489" s="10"/>
      <c r="P489" s="6" t="s">
        <v>1732</v>
      </c>
    </row>
    <row r="490" spans="1:16" ht="25.95" customHeight="1" x14ac:dyDescent="0.2">
      <c r="A490" s="5" t="s">
        <v>1763</v>
      </c>
      <c r="B490" s="9">
        <f>SUBTOTAL(3,A$1:A490)-1</f>
        <v>465</v>
      </c>
      <c r="C490" s="6" t="s">
        <v>1764</v>
      </c>
      <c r="D490" s="6" t="s">
        <v>1765</v>
      </c>
      <c r="E490" s="6" t="s">
        <v>1766</v>
      </c>
      <c r="F490" s="6" t="s">
        <v>0</v>
      </c>
      <c r="G490" s="6" t="s">
        <v>889</v>
      </c>
      <c r="H490" s="5" t="s">
        <v>1767</v>
      </c>
      <c r="I490" s="5" t="s">
        <v>1768</v>
      </c>
      <c r="J490" s="5" t="s">
        <v>0</v>
      </c>
      <c r="K490" s="12" t="s">
        <v>0</v>
      </c>
      <c r="L490" s="32" t="str">
        <f t="shared" si="14"/>
        <v>→個票</v>
      </c>
      <c r="M490" s="10" t="str">
        <f t="shared" si="15"/>
        <v>.../../個票/法適用　申請/law_0026.docx</v>
      </c>
      <c r="N490" s="10"/>
      <c r="O490" s="10"/>
      <c r="P490" s="6" t="s">
        <v>1732</v>
      </c>
    </row>
    <row r="491" spans="1:16" ht="25.95" customHeight="1" x14ac:dyDescent="0.2">
      <c r="A491" s="5" t="s">
        <v>1763</v>
      </c>
      <c r="B491" s="9">
        <f>SUBTOTAL(3,A$1:A491)-1</f>
        <v>466</v>
      </c>
      <c r="C491" s="6" t="s">
        <v>1769</v>
      </c>
      <c r="D491" s="6" t="s">
        <v>1765</v>
      </c>
      <c r="E491" s="6" t="s">
        <v>1770</v>
      </c>
      <c r="F491" s="6" t="s">
        <v>0</v>
      </c>
      <c r="G491" s="6" t="s">
        <v>226</v>
      </c>
      <c r="H491" s="5" t="s">
        <v>1771</v>
      </c>
      <c r="I491" s="5" t="s">
        <v>1772</v>
      </c>
      <c r="J491" s="5" t="s">
        <v>0</v>
      </c>
      <c r="K491" s="12" t="s">
        <v>0</v>
      </c>
      <c r="L491" s="32" t="str">
        <f t="shared" si="14"/>
        <v>→個票</v>
      </c>
      <c r="M491" s="10" t="str">
        <f t="shared" si="15"/>
        <v>.../../個票/法適用　申請/law_0027.docx</v>
      </c>
      <c r="N491" s="10"/>
      <c r="O491" s="10"/>
      <c r="P491" s="6" t="s">
        <v>1732</v>
      </c>
    </row>
    <row r="492" spans="1:16" ht="25.95" customHeight="1" x14ac:dyDescent="0.2">
      <c r="A492" s="5" t="s">
        <v>1773</v>
      </c>
      <c r="B492" s="9">
        <f>SUBTOTAL(3,A$1:A492)-1</f>
        <v>467</v>
      </c>
      <c r="C492" s="6" t="s">
        <v>1774</v>
      </c>
      <c r="D492" s="6" t="s">
        <v>1775</v>
      </c>
      <c r="E492" s="6" t="s">
        <v>864</v>
      </c>
      <c r="F492" s="6" t="s">
        <v>0</v>
      </c>
      <c r="G492" s="6" t="s">
        <v>139</v>
      </c>
      <c r="H492" s="5" t="s">
        <v>1776</v>
      </c>
      <c r="I492" s="5" t="s">
        <v>1776</v>
      </c>
      <c r="J492" s="5" t="s">
        <v>178</v>
      </c>
      <c r="K492" s="12" t="s">
        <v>111</v>
      </c>
      <c r="L492" s="32" t="str">
        <f t="shared" si="14"/>
        <v>→個票</v>
      </c>
      <c r="M492" s="10" t="str">
        <f t="shared" si="15"/>
        <v>.../../個票/法適用　申請/law_3002.docx</v>
      </c>
      <c r="N492" s="10"/>
      <c r="O492" s="10"/>
      <c r="P492" s="6" t="s">
        <v>1732</v>
      </c>
    </row>
    <row r="493" spans="1:16" ht="25.95" customHeight="1" x14ac:dyDescent="0.2">
      <c r="A493" s="5" t="s">
        <v>1773</v>
      </c>
      <c r="B493" s="9">
        <f>SUBTOTAL(3,A$1:A493)-1</f>
        <v>468</v>
      </c>
      <c r="C493" s="6" t="s">
        <v>1777</v>
      </c>
      <c r="D493" s="6" t="s">
        <v>1775</v>
      </c>
      <c r="E493" s="6" t="s">
        <v>1778</v>
      </c>
      <c r="F493" s="6" t="s">
        <v>0</v>
      </c>
      <c r="G493" s="6" t="s">
        <v>74</v>
      </c>
      <c r="H493" s="5" t="s">
        <v>1779</v>
      </c>
      <c r="I493" s="5" t="s">
        <v>1779</v>
      </c>
      <c r="J493" s="5" t="s">
        <v>178</v>
      </c>
      <c r="K493" s="12" t="s">
        <v>111</v>
      </c>
      <c r="L493" s="32" t="str">
        <f t="shared" si="14"/>
        <v>→個票</v>
      </c>
      <c r="M493" s="10" t="str">
        <f t="shared" si="15"/>
        <v>.../../個票/法適用　申請/law_3003.docx</v>
      </c>
      <c r="N493" s="10"/>
      <c r="O493" s="10"/>
      <c r="P493" s="6" t="s">
        <v>1732</v>
      </c>
    </row>
    <row r="494" spans="1:16" ht="25.95" customHeight="1" x14ac:dyDescent="0.2">
      <c r="A494" s="5" t="s">
        <v>1773</v>
      </c>
      <c r="B494" s="9">
        <f>SUBTOTAL(3,A$1:A494)-1</f>
        <v>469</v>
      </c>
      <c r="C494" s="6" t="s">
        <v>1780</v>
      </c>
      <c r="D494" s="6" t="s">
        <v>1775</v>
      </c>
      <c r="E494" s="6" t="s">
        <v>175</v>
      </c>
      <c r="F494" s="6" t="s">
        <v>0</v>
      </c>
      <c r="G494" s="6" t="s">
        <v>74</v>
      </c>
      <c r="H494" s="5" t="s">
        <v>1781</v>
      </c>
      <c r="I494" s="5" t="s">
        <v>1781</v>
      </c>
      <c r="J494" s="5" t="s">
        <v>178</v>
      </c>
      <c r="K494" s="12" t="s">
        <v>0</v>
      </c>
      <c r="L494" s="32" t="str">
        <f t="shared" si="14"/>
        <v>→個票</v>
      </c>
      <c r="M494" s="10" t="str">
        <f t="shared" si="15"/>
        <v>.../../個票/法適用　申請/law_3006.docx</v>
      </c>
      <c r="N494" s="10"/>
      <c r="O494" s="10"/>
      <c r="P494" s="6" t="s">
        <v>1732</v>
      </c>
    </row>
    <row r="495" spans="1:16" ht="25.95" customHeight="1" x14ac:dyDescent="0.2">
      <c r="A495" s="5" t="s">
        <v>1773</v>
      </c>
      <c r="B495" s="9">
        <f>SUBTOTAL(3,A$1:A495)-1</f>
        <v>470</v>
      </c>
      <c r="C495" s="6" t="s">
        <v>1782</v>
      </c>
      <c r="D495" s="6" t="s">
        <v>1775</v>
      </c>
      <c r="E495" s="6" t="s">
        <v>107</v>
      </c>
      <c r="F495" s="6" t="s">
        <v>0</v>
      </c>
      <c r="G495" s="6" t="s">
        <v>304</v>
      </c>
      <c r="H495" s="5" t="s">
        <v>1783</v>
      </c>
      <c r="I495" s="5" t="s">
        <v>1783</v>
      </c>
      <c r="J495" s="5" t="s">
        <v>178</v>
      </c>
      <c r="K495" s="12" t="s">
        <v>0</v>
      </c>
      <c r="L495" s="32" t="str">
        <f t="shared" si="14"/>
        <v>→個票</v>
      </c>
      <c r="M495" s="10" t="str">
        <f t="shared" si="15"/>
        <v>.../../個票/法適用　申請/law_3008.docx</v>
      </c>
      <c r="N495" s="10"/>
      <c r="O495" s="10"/>
      <c r="P495" s="6" t="s">
        <v>1732</v>
      </c>
    </row>
    <row r="496" spans="1:16" ht="25.95" customHeight="1" x14ac:dyDescent="0.2">
      <c r="A496" s="5" t="s">
        <v>1773</v>
      </c>
      <c r="B496" s="9">
        <f>SUBTOTAL(3,A$1:A496)-1</f>
        <v>471</v>
      </c>
      <c r="C496" s="6" t="s">
        <v>1784</v>
      </c>
      <c r="D496" s="6" t="s">
        <v>1775</v>
      </c>
      <c r="E496" s="6" t="s">
        <v>1785</v>
      </c>
      <c r="F496" s="6" t="s">
        <v>0</v>
      </c>
      <c r="G496" s="6" t="s">
        <v>304</v>
      </c>
      <c r="H496" s="5" t="s">
        <v>1786</v>
      </c>
      <c r="I496" s="5" t="s">
        <v>1786</v>
      </c>
      <c r="J496" s="5" t="s">
        <v>178</v>
      </c>
      <c r="K496" s="12" t="s">
        <v>0</v>
      </c>
      <c r="L496" s="32" t="str">
        <f t="shared" si="14"/>
        <v>→個票</v>
      </c>
      <c r="M496" s="10" t="str">
        <f t="shared" si="15"/>
        <v>.../../個票/法適用　申請/law_3009.docx</v>
      </c>
      <c r="N496" s="10"/>
      <c r="O496" s="10"/>
      <c r="P496" s="6" t="s">
        <v>1732</v>
      </c>
    </row>
    <row r="497" spans="1:16" ht="25.95" customHeight="1" x14ac:dyDescent="0.2">
      <c r="A497" s="5" t="s">
        <v>1773</v>
      </c>
      <c r="B497" s="9">
        <f>SUBTOTAL(3,A$1:A497)-1</f>
        <v>472</v>
      </c>
      <c r="C497" s="6" t="s">
        <v>1787</v>
      </c>
      <c r="D497" s="6" t="s">
        <v>1775</v>
      </c>
      <c r="E497" s="6" t="s">
        <v>1788</v>
      </c>
      <c r="F497" s="6" t="s">
        <v>0</v>
      </c>
      <c r="G497" s="6" t="s">
        <v>74</v>
      </c>
      <c r="H497" s="5" t="s">
        <v>1789</v>
      </c>
      <c r="I497" s="5" t="s">
        <v>1789</v>
      </c>
      <c r="J497" s="5" t="s">
        <v>178</v>
      </c>
      <c r="K497" s="12" t="s">
        <v>0</v>
      </c>
      <c r="L497" s="32" t="str">
        <f t="shared" si="14"/>
        <v>→個票</v>
      </c>
      <c r="M497" s="10" t="str">
        <f t="shared" si="15"/>
        <v>.../../個票/法適用　申請/law_3011.docx</v>
      </c>
      <c r="N497" s="10"/>
      <c r="O497" s="10"/>
      <c r="P497" s="6" t="s">
        <v>1732</v>
      </c>
    </row>
    <row r="498" spans="1:16" ht="25.95" customHeight="1" x14ac:dyDescent="0.2">
      <c r="A498" s="5" t="s">
        <v>1773</v>
      </c>
      <c r="B498" s="9">
        <f>SUBTOTAL(3,A$1:A498)-1</f>
        <v>473</v>
      </c>
      <c r="C498" s="6" t="s">
        <v>1790</v>
      </c>
      <c r="D498" s="6" t="s">
        <v>1775</v>
      </c>
      <c r="E498" s="6" t="s">
        <v>1791</v>
      </c>
      <c r="F498" s="6" t="s">
        <v>0</v>
      </c>
      <c r="G498" s="6" t="s">
        <v>74</v>
      </c>
      <c r="H498" s="5" t="s">
        <v>1792</v>
      </c>
      <c r="I498" s="5" t="s">
        <v>1792</v>
      </c>
      <c r="J498" s="5" t="s">
        <v>178</v>
      </c>
      <c r="K498" s="12" t="s">
        <v>0</v>
      </c>
      <c r="L498" s="32" t="str">
        <f t="shared" si="14"/>
        <v>→個票</v>
      </c>
      <c r="M498" s="10" t="str">
        <f t="shared" si="15"/>
        <v>.../../個票/法適用　申請/law_3012.docx</v>
      </c>
      <c r="N498" s="10"/>
      <c r="O498" s="10"/>
      <c r="P498" s="6" t="s">
        <v>1732</v>
      </c>
    </row>
    <row r="499" spans="1:16" ht="25.95" customHeight="1" x14ac:dyDescent="0.2">
      <c r="A499" s="5" t="s">
        <v>1773</v>
      </c>
      <c r="B499" s="9">
        <f>SUBTOTAL(3,A$1:A499)-1</f>
        <v>474</v>
      </c>
      <c r="C499" s="6" t="s">
        <v>1793</v>
      </c>
      <c r="D499" s="6" t="s">
        <v>1775</v>
      </c>
      <c r="E499" s="6" t="s">
        <v>1794</v>
      </c>
      <c r="F499" s="6" t="s">
        <v>0</v>
      </c>
      <c r="G499" s="6" t="s">
        <v>304</v>
      </c>
      <c r="H499" s="5" t="s">
        <v>1795</v>
      </c>
      <c r="I499" s="5" t="s">
        <v>1795</v>
      </c>
      <c r="J499" s="5" t="s">
        <v>178</v>
      </c>
      <c r="K499" s="12" t="s">
        <v>0</v>
      </c>
      <c r="L499" s="32" t="str">
        <f t="shared" si="14"/>
        <v>→個票</v>
      </c>
      <c r="M499" s="10" t="str">
        <f t="shared" si="15"/>
        <v>.../../個票/法適用　申請/law_3013.docx</v>
      </c>
      <c r="N499" s="10"/>
      <c r="O499" s="10"/>
      <c r="P499" s="6" t="s">
        <v>1732</v>
      </c>
    </row>
    <row r="500" spans="1:16" ht="25.95" customHeight="1" x14ac:dyDescent="0.2">
      <c r="A500" s="5" t="s">
        <v>1773</v>
      </c>
      <c r="B500" s="9">
        <f>SUBTOTAL(3,A$1:A500)-1</f>
        <v>475</v>
      </c>
      <c r="C500" s="6" t="s">
        <v>1796</v>
      </c>
      <c r="D500" s="6" t="s">
        <v>1775</v>
      </c>
      <c r="E500" s="6" t="s">
        <v>1797</v>
      </c>
      <c r="F500" s="6" t="s">
        <v>0</v>
      </c>
      <c r="G500" s="6" t="s">
        <v>304</v>
      </c>
      <c r="H500" s="5" t="s">
        <v>1798</v>
      </c>
      <c r="I500" s="5" t="s">
        <v>1798</v>
      </c>
      <c r="J500" s="5" t="s">
        <v>178</v>
      </c>
      <c r="K500" s="12" t="s">
        <v>0</v>
      </c>
      <c r="L500" s="32" t="str">
        <f t="shared" si="14"/>
        <v>→個票</v>
      </c>
      <c r="M500" s="10" t="str">
        <f t="shared" si="15"/>
        <v>.../../個票/法適用　申請/law_3015.docx</v>
      </c>
      <c r="N500" s="10"/>
      <c r="O500" s="10"/>
      <c r="P500" s="6" t="s">
        <v>1732</v>
      </c>
    </row>
    <row r="501" spans="1:16" ht="25.95" customHeight="1" x14ac:dyDescent="0.2">
      <c r="A501" s="5" t="s">
        <v>1773</v>
      </c>
      <c r="B501" s="9">
        <f>SUBTOTAL(3,A$1:A501)-1</f>
        <v>476</v>
      </c>
      <c r="C501" s="6" t="s">
        <v>1799</v>
      </c>
      <c r="D501" s="6" t="s">
        <v>1775</v>
      </c>
      <c r="E501" s="6" t="s">
        <v>1800</v>
      </c>
      <c r="F501" s="6" t="s">
        <v>0</v>
      </c>
      <c r="G501" s="6" t="s">
        <v>304</v>
      </c>
      <c r="H501" s="5" t="s">
        <v>1801</v>
      </c>
      <c r="I501" s="5" t="s">
        <v>1801</v>
      </c>
      <c r="J501" s="5" t="s">
        <v>178</v>
      </c>
      <c r="K501" s="12" t="s">
        <v>0</v>
      </c>
      <c r="L501" s="32" t="str">
        <f t="shared" si="14"/>
        <v>→個票</v>
      </c>
      <c r="M501" s="10" t="str">
        <f t="shared" si="15"/>
        <v>.../../個票/法適用　申請/law_3016.docx</v>
      </c>
      <c r="N501" s="10"/>
      <c r="O501" s="10"/>
      <c r="P501" s="6" t="s">
        <v>1732</v>
      </c>
    </row>
    <row r="502" spans="1:16" ht="25.95" customHeight="1" x14ac:dyDescent="0.2">
      <c r="A502" s="5" t="s">
        <v>1773</v>
      </c>
      <c r="B502" s="9">
        <f>SUBTOTAL(3,A$1:A502)-1</f>
        <v>477</v>
      </c>
      <c r="C502" s="6" t="s">
        <v>1802</v>
      </c>
      <c r="D502" s="6" t="s">
        <v>1775</v>
      </c>
      <c r="E502" s="6" t="s">
        <v>537</v>
      </c>
      <c r="F502" s="6" t="s">
        <v>0</v>
      </c>
      <c r="G502" s="6" t="s">
        <v>304</v>
      </c>
      <c r="H502" s="5" t="s">
        <v>1803</v>
      </c>
      <c r="I502" s="5" t="s">
        <v>1803</v>
      </c>
      <c r="J502" s="5" t="s">
        <v>178</v>
      </c>
      <c r="K502" s="12" t="s">
        <v>0</v>
      </c>
      <c r="L502" s="32" t="str">
        <f t="shared" si="14"/>
        <v>→個票</v>
      </c>
      <c r="M502" s="10" t="str">
        <f t="shared" si="15"/>
        <v>.../../個票/法適用　申請/law_3017.docx</v>
      </c>
      <c r="N502" s="10"/>
      <c r="O502" s="10"/>
      <c r="P502" s="6" t="s">
        <v>1732</v>
      </c>
    </row>
    <row r="503" spans="1:16" ht="25.95" customHeight="1" x14ac:dyDescent="0.2">
      <c r="A503" s="5" t="s">
        <v>1773</v>
      </c>
      <c r="B503" s="9">
        <f>SUBTOTAL(3,A$1:A503)-1</f>
        <v>478</v>
      </c>
      <c r="C503" s="6" t="s">
        <v>1804</v>
      </c>
      <c r="D503" s="6" t="s">
        <v>1775</v>
      </c>
      <c r="E503" s="6" t="s">
        <v>1202</v>
      </c>
      <c r="F503" s="6" t="s">
        <v>0</v>
      </c>
      <c r="G503" s="6" t="s">
        <v>316</v>
      </c>
      <c r="H503" s="5" t="s">
        <v>1805</v>
      </c>
      <c r="I503" s="5" t="s">
        <v>1805</v>
      </c>
      <c r="J503" s="5" t="s">
        <v>178</v>
      </c>
      <c r="K503" s="12" t="s">
        <v>0</v>
      </c>
      <c r="L503" s="32" t="str">
        <f t="shared" si="14"/>
        <v>→個票</v>
      </c>
      <c r="M503" s="10" t="str">
        <f t="shared" si="15"/>
        <v>.../../個票/法適用　申請/law_3018.docx</v>
      </c>
      <c r="N503" s="10"/>
      <c r="O503" s="10"/>
      <c r="P503" s="6" t="s">
        <v>1732</v>
      </c>
    </row>
    <row r="504" spans="1:16" ht="25.95" customHeight="1" x14ac:dyDescent="0.2">
      <c r="A504" s="5" t="s">
        <v>1773</v>
      </c>
      <c r="B504" s="9">
        <f>SUBTOTAL(3,A$1:A504)-1</f>
        <v>479</v>
      </c>
      <c r="C504" s="6" t="s">
        <v>1806</v>
      </c>
      <c r="D504" s="6" t="s">
        <v>1775</v>
      </c>
      <c r="E504" s="6" t="s">
        <v>627</v>
      </c>
      <c r="F504" s="6" t="s">
        <v>0</v>
      </c>
      <c r="G504" s="6" t="s">
        <v>304</v>
      </c>
      <c r="H504" s="5" t="s">
        <v>1807</v>
      </c>
      <c r="I504" s="5" t="s">
        <v>1807</v>
      </c>
      <c r="J504" s="5" t="s">
        <v>178</v>
      </c>
      <c r="K504" s="12" t="s">
        <v>0</v>
      </c>
      <c r="L504" s="32" t="str">
        <f t="shared" si="14"/>
        <v>→個票</v>
      </c>
      <c r="M504" s="10" t="str">
        <f t="shared" si="15"/>
        <v>.../../個票/法適用　申請/law_3020.docx</v>
      </c>
      <c r="N504" s="10"/>
      <c r="O504" s="10"/>
      <c r="P504" s="6" t="s">
        <v>1732</v>
      </c>
    </row>
    <row r="505" spans="1:16" ht="25.95" customHeight="1" x14ac:dyDescent="0.2">
      <c r="A505" s="5" t="s">
        <v>1773</v>
      </c>
      <c r="B505" s="9">
        <f>SUBTOTAL(3,A$1:A505)-1</f>
        <v>480</v>
      </c>
      <c r="C505" s="6" t="s">
        <v>1808</v>
      </c>
      <c r="D505" s="6" t="s">
        <v>1775</v>
      </c>
      <c r="E505" s="6" t="s">
        <v>1278</v>
      </c>
      <c r="F505" s="6" t="s">
        <v>0</v>
      </c>
      <c r="G505" s="6" t="s">
        <v>304</v>
      </c>
      <c r="H505" s="5" t="s">
        <v>1809</v>
      </c>
      <c r="I505" s="5" t="s">
        <v>1809</v>
      </c>
      <c r="J505" s="5" t="s">
        <v>178</v>
      </c>
      <c r="K505" s="12" t="s">
        <v>0</v>
      </c>
      <c r="L505" s="32" t="str">
        <f t="shared" si="14"/>
        <v>→個票</v>
      </c>
      <c r="M505" s="10" t="str">
        <f t="shared" si="15"/>
        <v>.../../個票/法適用　申請/law_3021.docx</v>
      </c>
      <c r="N505" s="10"/>
      <c r="O505" s="10"/>
      <c r="P505" s="6" t="s">
        <v>1732</v>
      </c>
    </row>
    <row r="506" spans="1:16" ht="58.2" customHeight="1" x14ac:dyDescent="0.2">
      <c r="A506" s="5" t="s">
        <v>1773</v>
      </c>
      <c r="B506" s="9">
        <f>SUBTOTAL(3,A$1:A506)-1</f>
        <v>481</v>
      </c>
      <c r="C506" s="6" t="s">
        <v>1810</v>
      </c>
      <c r="D506" s="6" t="s">
        <v>1775</v>
      </c>
      <c r="E506" s="6" t="s">
        <v>1811</v>
      </c>
      <c r="F506" s="6" t="s">
        <v>0</v>
      </c>
      <c r="G506" s="6" t="s">
        <v>304</v>
      </c>
      <c r="H506" s="5" t="s">
        <v>1812</v>
      </c>
      <c r="I506" s="5" t="s">
        <v>1812</v>
      </c>
      <c r="J506" s="5" t="s">
        <v>178</v>
      </c>
      <c r="K506" s="12" t="s">
        <v>0</v>
      </c>
      <c r="L506" s="32" t="str">
        <f t="shared" si="14"/>
        <v>→個票</v>
      </c>
      <c r="M506" s="10" t="str">
        <f t="shared" si="15"/>
        <v>.../../個票/法適用　申請/law_3023.docx</v>
      </c>
      <c r="N506" s="10"/>
      <c r="O506" s="10"/>
      <c r="P506" s="6" t="s">
        <v>1732</v>
      </c>
    </row>
    <row r="507" spans="1:16" ht="25.95" customHeight="1" x14ac:dyDescent="0.2">
      <c r="A507" s="5" t="s">
        <v>1773</v>
      </c>
      <c r="B507" s="9">
        <f>SUBTOTAL(3,A$1:A507)-1</f>
        <v>482</v>
      </c>
      <c r="C507" s="6" t="s">
        <v>1813</v>
      </c>
      <c r="D507" s="6" t="s">
        <v>1775</v>
      </c>
      <c r="E507" s="6" t="s">
        <v>551</v>
      </c>
      <c r="F507" s="6" t="s">
        <v>0</v>
      </c>
      <c r="G507" s="6" t="s">
        <v>596</v>
      </c>
      <c r="H507" s="5" t="s">
        <v>1814</v>
      </c>
      <c r="I507" s="5" t="s">
        <v>1814</v>
      </c>
      <c r="J507" s="5" t="s">
        <v>178</v>
      </c>
      <c r="K507" s="12" t="s">
        <v>0</v>
      </c>
      <c r="L507" s="32" t="str">
        <f t="shared" si="14"/>
        <v>→個票</v>
      </c>
      <c r="M507" s="10" t="str">
        <f t="shared" si="15"/>
        <v>.../../個票/法適用　申請/law_3026.docx</v>
      </c>
      <c r="N507" s="10"/>
      <c r="O507" s="10"/>
      <c r="P507" s="6" t="s">
        <v>1732</v>
      </c>
    </row>
    <row r="508" spans="1:16" ht="25.95" customHeight="1" x14ac:dyDescent="0.2">
      <c r="A508" s="5" t="s">
        <v>1815</v>
      </c>
      <c r="B508" s="9">
        <f>SUBTOTAL(3,A$1:A508)-1</f>
        <v>483</v>
      </c>
      <c r="C508" s="6" t="s">
        <v>1816</v>
      </c>
      <c r="D508" s="6" t="s">
        <v>1817</v>
      </c>
      <c r="E508" s="6" t="s">
        <v>210</v>
      </c>
      <c r="F508" s="6" t="s">
        <v>0</v>
      </c>
      <c r="G508" s="6" t="s">
        <v>1818</v>
      </c>
      <c r="H508" s="5" t="s">
        <v>1819</v>
      </c>
      <c r="I508" s="5" t="s">
        <v>1819</v>
      </c>
      <c r="J508" s="5" t="s">
        <v>178</v>
      </c>
      <c r="K508" s="12" t="s">
        <v>1820</v>
      </c>
      <c r="L508" s="32" t="str">
        <f t="shared" si="14"/>
        <v>→個票</v>
      </c>
      <c r="M508" s="10" t="str">
        <f t="shared" si="15"/>
        <v>.../../個票/法適用　申請/law_3029.docx</v>
      </c>
      <c r="N508" s="10"/>
      <c r="O508" s="10"/>
      <c r="P508" s="6" t="s">
        <v>1732</v>
      </c>
    </row>
    <row r="509" spans="1:16" ht="25.95" customHeight="1" x14ac:dyDescent="0.2">
      <c r="A509" s="5" t="s">
        <v>1815</v>
      </c>
      <c r="B509" s="9">
        <f>SUBTOTAL(3,A$1:A509)-1</f>
        <v>484</v>
      </c>
      <c r="C509" s="6" t="s">
        <v>1821</v>
      </c>
      <c r="D509" s="6" t="s">
        <v>1817</v>
      </c>
      <c r="E509" s="6" t="s">
        <v>785</v>
      </c>
      <c r="F509" s="6" t="s">
        <v>0</v>
      </c>
      <c r="G509" s="6" t="s">
        <v>304</v>
      </c>
      <c r="H509" s="5" t="s">
        <v>1822</v>
      </c>
      <c r="I509" s="5" t="s">
        <v>1822</v>
      </c>
      <c r="J509" s="5" t="s">
        <v>178</v>
      </c>
      <c r="K509" s="12" t="s">
        <v>0</v>
      </c>
      <c r="L509" s="32" t="str">
        <f t="shared" si="14"/>
        <v>→個票</v>
      </c>
      <c r="M509" s="10" t="str">
        <f t="shared" si="15"/>
        <v>.../../個票/法適用　申請/law_3033.docx</v>
      </c>
      <c r="N509" s="10"/>
      <c r="O509" s="10"/>
      <c r="P509" s="6" t="s">
        <v>1732</v>
      </c>
    </row>
    <row r="510" spans="1:16" ht="25.95" customHeight="1" x14ac:dyDescent="0.2">
      <c r="A510" s="5" t="s">
        <v>1815</v>
      </c>
      <c r="B510" s="9">
        <f>SUBTOTAL(3,A$1:A510)-1</f>
        <v>485</v>
      </c>
      <c r="C510" s="6" t="s">
        <v>1823</v>
      </c>
      <c r="D510" s="6" t="s">
        <v>1817</v>
      </c>
      <c r="E510" s="6" t="s">
        <v>401</v>
      </c>
      <c r="F510" s="6" t="s">
        <v>0</v>
      </c>
      <c r="G510" s="6" t="s">
        <v>304</v>
      </c>
      <c r="H510" s="5" t="s">
        <v>1824</v>
      </c>
      <c r="I510" s="5" t="s">
        <v>1824</v>
      </c>
      <c r="J510" s="5" t="s">
        <v>178</v>
      </c>
      <c r="K510" s="12" t="s">
        <v>0</v>
      </c>
      <c r="L510" s="32" t="str">
        <f t="shared" si="14"/>
        <v>→個票</v>
      </c>
      <c r="M510" s="10" t="str">
        <f t="shared" si="15"/>
        <v>.../../個票/法適用　申請/law_3035.docx</v>
      </c>
      <c r="N510" s="10"/>
      <c r="O510" s="10"/>
      <c r="P510" s="6" t="s">
        <v>1732</v>
      </c>
    </row>
    <row r="511" spans="1:16" ht="25.95" customHeight="1" x14ac:dyDescent="0.2">
      <c r="A511" s="5" t="s">
        <v>1815</v>
      </c>
      <c r="B511" s="9">
        <f>SUBTOTAL(3,A$1:A511)-1</f>
        <v>486</v>
      </c>
      <c r="C511" s="6" t="s">
        <v>1825</v>
      </c>
      <c r="D511" s="6" t="s">
        <v>1817</v>
      </c>
      <c r="E511" s="6" t="s">
        <v>83</v>
      </c>
      <c r="F511" s="6" t="s">
        <v>0</v>
      </c>
      <c r="G511" s="6" t="s">
        <v>304</v>
      </c>
      <c r="H511" s="5" t="s">
        <v>1826</v>
      </c>
      <c r="I511" s="5" t="s">
        <v>1826</v>
      </c>
      <c r="J511" s="5" t="s">
        <v>178</v>
      </c>
      <c r="K511" s="12" t="s">
        <v>0</v>
      </c>
      <c r="L511" s="32" t="str">
        <f t="shared" si="14"/>
        <v>→個票</v>
      </c>
      <c r="M511" s="10" t="str">
        <f t="shared" si="15"/>
        <v>.../../個票/法適用　申請/law_3037.docx</v>
      </c>
      <c r="N511" s="10"/>
      <c r="O511" s="10"/>
      <c r="P511" s="6" t="s">
        <v>1732</v>
      </c>
    </row>
    <row r="512" spans="1:16" ht="25.95" customHeight="1" x14ac:dyDescent="0.2">
      <c r="A512" s="5" t="s">
        <v>1815</v>
      </c>
      <c r="B512" s="9">
        <f>SUBTOTAL(3,A$1:A512)-1</f>
        <v>487</v>
      </c>
      <c r="C512" s="6" t="s">
        <v>1827</v>
      </c>
      <c r="D512" s="6" t="s">
        <v>1817</v>
      </c>
      <c r="E512" s="6" t="s">
        <v>342</v>
      </c>
      <c r="F512" s="6" t="s">
        <v>0</v>
      </c>
      <c r="G512" s="6" t="s">
        <v>304</v>
      </c>
      <c r="H512" s="5" t="s">
        <v>1828</v>
      </c>
      <c r="I512" s="5" t="s">
        <v>1828</v>
      </c>
      <c r="J512" s="5" t="s">
        <v>178</v>
      </c>
      <c r="K512" s="12" t="s">
        <v>0</v>
      </c>
      <c r="L512" s="32" t="str">
        <f t="shared" si="14"/>
        <v>→個票</v>
      </c>
      <c r="M512" s="10" t="str">
        <f t="shared" si="15"/>
        <v>.../../個票/法適用　申請/law_3038.docx</v>
      </c>
      <c r="N512" s="10"/>
      <c r="O512" s="10"/>
      <c r="P512" s="6" t="s">
        <v>1732</v>
      </c>
    </row>
    <row r="513" spans="1:16" ht="47.4" customHeight="1" x14ac:dyDescent="0.2">
      <c r="A513" s="5" t="s">
        <v>1815</v>
      </c>
      <c r="B513" s="9">
        <f>SUBTOTAL(3,A$1:A513)-1</f>
        <v>488</v>
      </c>
      <c r="C513" s="6" t="s">
        <v>1829</v>
      </c>
      <c r="D513" s="6" t="s">
        <v>1817</v>
      </c>
      <c r="E513" s="6" t="s">
        <v>1830</v>
      </c>
      <c r="F513" s="6" t="s">
        <v>0</v>
      </c>
      <c r="G513" s="6" t="s">
        <v>304</v>
      </c>
      <c r="H513" s="5" t="s">
        <v>1831</v>
      </c>
      <c r="I513" s="5" t="s">
        <v>1831</v>
      </c>
      <c r="J513" s="5" t="s">
        <v>178</v>
      </c>
      <c r="K513" s="12" t="s">
        <v>0</v>
      </c>
      <c r="L513" s="32" t="str">
        <f t="shared" si="14"/>
        <v>→個票</v>
      </c>
      <c r="M513" s="10" t="str">
        <f t="shared" si="15"/>
        <v>.../../個票/法適用　申請/law_3039.docx</v>
      </c>
      <c r="N513" s="10"/>
      <c r="O513" s="10"/>
      <c r="P513" s="6" t="s">
        <v>1732</v>
      </c>
    </row>
    <row r="514" spans="1:16" ht="25.95" customHeight="1" x14ac:dyDescent="0.2">
      <c r="A514" s="5" t="s">
        <v>1815</v>
      </c>
      <c r="B514" s="9">
        <f>SUBTOTAL(3,A$1:A514)-1</f>
        <v>489</v>
      </c>
      <c r="C514" s="6" t="s">
        <v>1832</v>
      </c>
      <c r="D514" s="6" t="s">
        <v>1817</v>
      </c>
      <c r="E514" s="6" t="s">
        <v>1199</v>
      </c>
      <c r="F514" s="6" t="s">
        <v>0</v>
      </c>
      <c r="G514" s="6" t="s">
        <v>304</v>
      </c>
      <c r="H514" s="5" t="s">
        <v>1833</v>
      </c>
      <c r="I514" s="5" t="s">
        <v>1833</v>
      </c>
      <c r="J514" s="5" t="s">
        <v>178</v>
      </c>
      <c r="K514" s="12" t="s">
        <v>0</v>
      </c>
      <c r="L514" s="32" t="str">
        <f t="shared" si="14"/>
        <v>→個票</v>
      </c>
      <c r="M514" s="10" t="str">
        <f t="shared" si="15"/>
        <v>.../../個票/法適用　申請/law_3041.docx</v>
      </c>
      <c r="N514" s="10"/>
      <c r="O514" s="10"/>
      <c r="P514" s="6" t="s">
        <v>1732</v>
      </c>
    </row>
    <row r="515" spans="1:16" ht="25.95" customHeight="1" x14ac:dyDescent="0.2">
      <c r="A515" s="5" t="s">
        <v>1815</v>
      </c>
      <c r="B515" s="9">
        <f>SUBTOTAL(3,A$1:A515)-1</f>
        <v>490</v>
      </c>
      <c r="C515" s="6" t="s">
        <v>1813</v>
      </c>
      <c r="D515" s="6" t="s">
        <v>1817</v>
      </c>
      <c r="E515" s="6" t="s">
        <v>551</v>
      </c>
      <c r="F515" s="6" t="s">
        <v>0</v>
      </c>
      <c r="G515" s="6" t="s">
        <v>596</v>
      </c>
      <c r="H515" s="5" t="s">
        <v>1834</v>
      </c>
      <c r="I515" s="5" t="s">
        <v>1834</v>
      </c>
      <c r="J515" s="5" t="s">
        <v>178</v>
      </c>
      <c r="K515" s="12" t="s">
        <v>0</v>
      </c>
      <c r="L515" s="32" t="str">
        <f t="shared" si="14"/>
        <v>→個票</v>
      </c>
      <c r="M515" s="10" t="str">
        <f t="shared" si="15"/>
        <v>.../../個票/法適用　申請/law_3048.docx</v>
      </c>
      <c r="N515" s="10"/>
      <c r="O515" s="10"/>
      <c r="P515" s="6" t="s">
        <v>1732</v>
      </c>
    </row>
    <row r="516" spans="1:16" ht="25.95" customHeight="1" x14ac:dyDescent="0.2">
      <c r="A516" s="5" t="s">
        <v>1815</v>
      </c>
      <c r="B516" s="9">
        <f>SUBTOTAL(3,A$1:A516)-1</f>
        <v>491</v>
      </c>
      <c r="C516" s="6" t="s">
        <v>1835</v>
      </c>
      <c r="D516" s="6" t="s">
        <v>1817</v>
      </c>
      <c r="E516" s="6" t="s">
        <v>1836</v>
      </c>
      <c r="F516" s="6" t="s">
        <v>0</v>
      </c>
      <c r="G516" s="6" t="s">
        <v>304</v>
      </c>
      <c r="H516" s="5" t="s">
        <v>1837</v>
      </c>
      <c r="I516" s="5" t="s">
        <v>1837</v>
      </c>
      <c r="J516" s="5" t="s">
        <v>178</v>
      </c>
      <c r="K516" s="12" t="s">
        <v>0</v>
      </c>
      <c r="L516" s="32" t="str">
        <f t="shared" si="14"/>
        <v>→個票</v>
      </c>
      <c r="M516" s="10" t="str">
        <f t="shared" si="15"/>
        <v>.../../個票/法適用　申請/law_3053.docx</v>
      </c>
      <c r="N516" s="10"/>
      <c r="O516" s="10"/>
      <c r="P516" s="6" t="s">
        <v>1732</v>
      </c>
    </row>
    <row r="517" spans="1:16" ht="25.95" customHeight="1" x14ac:dyDescent="0.2">
      <c r="A517" s="5" t="s">
        <v>1815</v>
      </c>
      <c r="B517" s="9">
        <f>SUBTOTAL(3,A$1:A517)-1</f>
        <v>492</v>
      </c>
      <c r="C517" s="6" t="s">
        <v>1838</v>
      </c>
      <c r="D517" s="6" t="s">
        <v>1817</v>
      </c>
      <c r="E517" s="6" t="s">
        <v>1839</v>
      </c>
      <c r="F517" s="6" t="s">
        <v>0</v>
      </c>
      <c r="G517" s="6" t="s">
        <v>304</v>
      </c>
      <c r="H517" s="5" t="s">
        <v>1840</v>
      </c>
      <c r="I517" s="5" t="s">
        <v>1840</v>
      </c>
      <c r="J517" s="5" t="s">
        <v>178</v>
      </c>
      <c r="K517" s="12" t="s">
        <v>111</v>
      </c>
      <c r="L517" s="32" t="str">
        <f t="shared" si="14"/>
        <v>→個票</v>
      </c>
      <c r="M517" s="10" t="str">
        <f t="shared" si="15"/>
        <v>.../../個票/法適用　申請/law_3059.docx</v>
      </c>
      <c r="N517" s="10"/>
      <c r="O517" s="10"/>
      <c r="P517" s="6" t="s">
        <v>1732</v>
      </c>
    </row>
    <row r="518" spans="1:16" ht="25.95" customHeight="1" x14ac:dyDescent="0.2">
      <c r="A518" s="5" t="s">
        <v>1841</v>
      </c>
      <c r="B518" s="9">
        <f>SUBTOTAL(3,A$1:A518)-1</f>
        <v>493</v>
      </c>
      <c r="C518" s="6" t="s">
        <v>1842</v>
      </c>
      <c r="D518" s="6" t="s">
        <v>1843</v>
      </c>
      <c r="E518" s="6" t="s">
        <v>983</v>
      </c>
      <c r="F518" s="6" t="s">
        <v>0</v>
      </c>
      <c r="G518" s="6" t="s">
        <v>74</v>
      </c>
      <c r="H518" s="5" t="s">
        <v>1844</v>
      </c>
      <c r="I518" s="5" t="s">
        <v>1844</v>
      </c>
      <c r="J518" s="5" t="s">
        <v>178</v>
      </c>
      <c r="K518" s="12" t="s">
        <v>1820</v>
      </c>
      <c r="L518" s="32" t="str">
        <f t="shared" si="14"/>
        <v>→個票</v>
      </c>
      <c r="M518" s="10" t="str">
        <f t="shared" si="15"/>
        <v>.../../個票/法適用　申請/law_3063.docx</v>
      </c>
      <c r="N518" s="10"/>
      <c r="O518" s="10"/>
      <c r="P518" s="6" t="s">
        <v>1732</v>
      </c>
    </row>
    <row r="519" spans="1:16" ht="25.95" customHeight="1" x14ac:dyDescent="0.2">
      <c r="A519" s="5" t="s">
        <v>1841</v>
      </c>
      <c r="B519" s="9">
        <f>SUBTOTAL(3,A$1:A519)-1</f>
        <v>494</v>
      </c>
      <c r="C519" s="6" t="s">
        <v>1845</v>
      </c>
      <c r="D519" s="6" t="s">
        <v>1843</v>
      </c>
      <c r="E519" s="6" t="s">
        <v>1846</v>
      </c>
      <c r="F519" s="6" t="s">
        <v>0</v>
      </c>
      <c r="G519" s="6" t="s">
        <v>226</v>
      </c>
      <c r="H519" s="5" t="s">
        <v>1847</v>
      </c>
      <c r="I519" s="5" t="s">
        <v>1847</v>
      </c>
      <c r="J519" s="5" t="s">
        <v>178</v>
      </c>
      <c r="K519" s="12" t="s">
        <v>1820</v>
      </c>
      <c r="L519" s="32" t="str">
        <f t="shared" si="14"/>
        <v>→個票</v>
      </c>
      <c r="M519" s="10" t="str">
        <f t="shared" si="15"/>
        <v>.../../個票/法適用　申請/law_3064.docx</v>
      </c>
      <c r="N519" s="10"/>
      <c r="O519" s="10"/>
      <c r="P519" s="6" t="s">
        <v>1732</v>
      </c>
    </row>
    <row r="520" spans="1:16" ht="25.95" customHeight="1" x14ac:dyDescent="0.2">
      <c r="A520" s="5" t="s">
        <v>1841</v>
      </c>
      <c r="B520" s="9">
        <f>SUBTOTAL(3,A$1:A520)-1</f>
        <v>495</v>
      </c>
      <c r="C520" s="6" t="s">
        <v>1848</v>
      </c>
      <c r="D520" s="6" t="s">
        <v>1843</v>
      </c>
      <c r="E520" s="6" t="s">
        <v>541</v>
      </c>
      <c r="F520" s="6" t="s">
        <v>0</v>
      </c>
      <c r="G520" s="6" t="s">
        <v>74</v>
      </c>
      <c r="H520" s="5" t="s">
        <v>1849</v>
      </c>
      <c r="I520" s="5" t="s">
        <v>1849</v>
      </c>
      <c r="J520" s="5" t="s">
        <v>178</v>
      </c>
      <c r="K520" s="12" t="s">
        <v>1820</v>
      </c>
      <c r="L520" s="32" t="str">
        <f t="shared" si="14"/>
        <v>→個票</v>
      </c>
      <c r="M520" s="10" t="str">
        <f t="shared" si="15"/>
        <v>.../../個票/法適用　申請/law_3072.docx</v>
      </c>
      <c r="N520" s="10"/>
      <c r="O520" s="10"/>
      <c r="P520" s="6" t="s">
        <v>1732</v>
      </c>
    </row>
    <row r="521" spans="1:16" ht="25.95" customHeight="1" x14ac:dyDescent="0.2">
      <c r="A521" s="5" t="s">
        <v>1841</v>
      </c>
      <c r="B521" s="9">
        <f>SUBTOTAL(3,A$1:A521)-1</f>
        <v>496</v>
      </c>
      <c r="C521" s="6" t="s">
        <v>1850</v>
      </c>
      <c r="D521" s="6" t="s">
        <v>1843</v>
      </c>
      <c r="E521" s="6" t="s">
        <v>611</v>
      </c>
      <c r="F521" s="6" t="s">
        <v>0</v>
      </c>
      <c r="G521" s="6" t="s">
        <v>74</v>
      </c>
      <c r="H521" s="5" t="s">
        <v>1851</v>
      </c>
      <c r="I521" s="5" t="s">
        <v>1851</v>
      </c>
      <c r="J521" s="5" t="s">
        <v>178</v>
      </c>
      <c r="K521" s="12" t="s">
        <v>111</v>
      </c>
      <c r="L521" s="32" t="str">
        <f t="shared" si="14"/>
        <v>→個票</v>
      </c>
      <c r="M521" s="10" t="str">
        <f t="shared" si="15"/>
        <v>.../../個票/法適用　申請/law_3073.docx</v>
      </c>
      <c r="N521" s="10"/>
      <c r="O521" s="10"/>
      <c r="P521" s="6" t="s">
        <v>1732</v>
      </c>
    </row>
    <row r="522" spans="1:16" ht="25.95" customHeight="1" x14ac:dyDescent="0.2">
      <c r="A522" s="5" t="s">
        <v>1841</v>
      </c>
      <c r="B522" s="9">
        <f>SUBTOTAL(3,A$1:A522)-1</f>
        <v>497</v>
      </c>
      <c r="C522" s="6" t="s">
        <v>1852</v>
      </c>
      <c r="D522" s="6" t="s">
        <v>1843</v>
      </c>
      <c r="E522" s="6" t="s">
        <v>551</v>
      </c>
      <c r="F522" s="6" t="s">
        <v>0</v>
      </c>
      <c r="G522" s="6" t="s">
        <v>74</v>
      </c>
      <c r="H522" s="5" t="s">
        <v>1853</v>
      </c>
      <c r="I522" s="5" t="s">
        <v>1853</v>
      </c>
      <c r="J522" s="5" t="s">
        <v>178</v>
      </c>
      <c r="K522" s="12" t="s">
        <v>111</v>
      </c>
      <c r="L522" s="32" t="str">
        <f t="shared" si="14"/>
        <v>→個票</v>
      </c>
      <c r="M522" s="10" t="str">
        <f t="shared" si="15"/>
        <v>.../../個票/法適用　申請/law_3075.docx</v>
      </c>
      <c r="N522" s="10"/>
      <c r="O522" s="10"/>
      <c r="P522" s="6" t="s">
        <v>1732</v>
      </c>
    </row>
    <row r="523" spans="1:16" ht="25.95" customHeight="1" x14ac:dyDescent="0.2">
      <c r="A523" s="5" t="s">
        <v>1841</v>
      </c>
      <c r="B523" s="9">
        <f>SUBTOTAL(3,A$1:A523)-1</f>
        <v>498</v>
      </c>
      <c r="C523" s="6" t="s">
        <v>1854</v>
      </c>
      <c r="D523" s="6" t="s">
        <v>1843</v>
      </c>
      <c r="E523" s="6" t="s">
        <v>1855</v>
      </c>
      <c r="F523" s="6" t="s">
        <v>0</v>
      </c>
      <c r="G523" s="6" t="s">
        <v>74</v>
      </c>
      <c r="H523" s="5" t="s">
        <v>1856</v>
      </c>
      <c r="I523" s="5" t="s">
        <v>1856</v>
      </c>
      <c r="J523" s="5" t="s">
        <v>178</v>
      </c>
      <c r="K523" s="12" t="s">
        <v>111</v>
      </c>
      <c r="L523" s="32" t="str">
        <f t="shared" si="14"/>
        <v>→個票</v>
      </c>
      <c r="M523" s="10" t="str">
        <f t="shared" si="15"/>
        <v>.../../個票/法適用　申請/law_3080.docx</v>
      </c>
      <c r="N523" s="10"/>
      <c r="O523" s="10"/>
      <c r="P523" s="6" t="s">
        <v>1732</v>
      </c>
    </row>
    <row r="524" spans="1:16" ht="25.95" customHeight="1" x14ac:dyDescent="0.2">
      <c r="A524" s="5" t="s">
        <v>1841</v>
      </c>
      <c r="B524" s="9">
        <f>SUBTOTAL(3,A$1:A524)-1</f>
        <v>499</v>
      </c>
      <c r="C524" s="6" t="s">
        <v>1857</v>
      </c>
      <c r="D524" s="6" t="s">
        <v>1843</v>
      </c>
      <c r="E524" s="6" t="s">
        <v>133</v>
      </c>
      <c r="F524" s="6" t="s">
        <v>0</v>
      </c>
      <c r="G524" s="6" t="s">
        <v>74</v>
      </c>
      <c r="H524" s="5" t="s">
        <v>1858</v>
      </c>
      <c r="I524" s="5" t="s">
        <v>1858</v>
      </c>
      <c r="J524" s="5" t="s">
        <v>178</v>
      </c>
      <c r="K524" s="12" t="s">
        <v>111</v>
      </c>
      <c r="L524" s="32" t="str">
        <f t="shared" si="14"/>
        <v>→個票</v>
      </c>
      <c r="M524" s="10" t="str">
        <f t="shared" si="15"/>
        <v>.../../個票/法適用　申請/law_3083.docx</v>
      </c>
      <c r="N524" s="10"/>
      <c r="O524" s="10"/>
      <c r="P524" s="6" t="s">
        <v>1732</v>
      </c>
    </row>
    <row r="525" spans="1:16" ht="69" customHeight="1" x14ac:dyDescent="0.2">
      <c r="A525" s="5" t="s">
        <v>1841</v>
      </c>
      <c r="B525" s="9">
        <f>SUBTOTAL(3,A$1:A525)-1</f>
        <v>500</v>
      </c>
      <c r="C525" s="6" t="s">
        <v>1859</v>
      </c>
      <c r="D525" s="6" t="s">
        <v>1843</v>
      </c>
      <c r="E525" s="6" t="s">
        <v>1860</v>
      </c>
      <c r="F525" s="6" t="s">
        <v>0</v>
      </c>
      <c r="G525" s="6" t="s">
        <v>74</v>
      </c>
      <c r="H525" s="5" t="s">
        <v>1861</v>
      </c>
      <c r="I525" s="5" t="s">
        <v>1861</v>
      </c>
      <c r="J525" s="5" t="s">
        <v>178</v>
      </c>
      <c r="K525" s="12" t="s">
        <v>111</v>
      </c>
      <c r="L525" s="32" t="str">
        <f t="shared" si="14"/>
        <v>→個票</v>
      </c>
      <c r="M525" s="10" t="str">
        <f t="shared" si="15"/>
        <v>.../../個票/法適用　申請/law_3084.docx</v>
      </c>
      <c r="N525" s="10"/>
      <c r="O525" s="10"/>
      <c r="P525" s="6" t="s">
        <v>1732</v>
      </c>
    </row>
    <row r="526" spans="1:16" ht="69" customHeight="1" x14ac:dyDescent="0.2">
      <c r="A526" s="5" t="s">
        <v>1841</v>
      </c>
      <c r="B526" s="9">
        <f>SUBTOTAL(3,A$1:A526)-1</f>
        <v>501</v>
      </c>
      <c r="C526" s="6" t="s">
        <v>1862</v>
      </c>
      <c r="D526" s="6" t="s">
        <v>1843</v>
      </c>
      <c r="E526" s="6" t="s">
        <v>1863</v>
      </c>
      <c r="F526" s="6" t="s">
        <v>0</v>
      </c>
      <c r="G526" s="6" t="s">
        <v>304</v>
      </c>
      <c r="H526" s="5" t="s">
        <v>1864</v>
      </c>
      <c r="I526" s="5" t="s">
        <v>1864</v>
      </c>
      <c r="J526" s="5" t="s">
        <v>178</v>
      </c>
      <c r="K526" s="12" t="s">
        <v>111</v>
      </c>
      <c r="L526" s="32" t="str">
        <f t="shared" si="14"/>
        <v>→個票</v>
      </c>
      <c r="M526" s="10" t="str">
        <f t="shared" si="15"/>
        <v>.../../個票/法適用　申請/law_3085.docx</v>
      </c>
      <c r="N526" s="10"/>
      <c r="O526" s="10"/>
      <c r="P526" s="6" t="s">
        <v>1732</v>
      </c>
    </row>
    <row r="527" spans="1:16" ht="25.95" customHeight="1" x14ac:dyDescent="0.2">
      <c r="A527" s="5" t="s">
        <v>1841</v>
      </c>
      <c r="B527" s="9">
        <f>SUBTOTAL(3,A$1:A527)-1</f>
        <v>502</v>
      </c>
      <c r="C527" s="6" t="s">
        <v>1865</v>
      </c>
      <c r="D527" s="6" t="s">
        <v>1843</v>
      </c>
      <c r="E527" s="6" t="s">
        <v>1866</v>
      </c>
      <c r="F527" s="6" t="s">
        <v>0</v>
      </c>
      <c r="G527" s="6" t="s">
        <v>74</v>
      </c>
      <c r="H527" s="5" t="s">
        <v>1867</v>
      </c>
      <c r="I527" s="5" t="s">
        <v>1867</v>
      </c>
      <c r="J527" s="5" t="s">
        <v>178</v>
      </c>
      <c r="K527" s="12" t="s">
        <v>0</v>
      </c>
      <c r="L527" s="32" t="str">
        <f t="shared" si="14"/>
        <v>→個票</v>
      </c>
      <c r="M527" s="10" t="str">
        <f t="shared" si="15"/>
        <v>.../../個票/法適用　申請/law_3086.docx</v>
      </c>
      <c r="N527" s="10"/>
      <c r="O527" s="10"/>
      <c r="P527" s="6" t="s">
        <v>1732</v>
      </c>
    </row>
    <row r="528" spans="1:16" ht="25.95" customHeight="1" x14ac:dyDescent="0.2">
      <c r="A528" s="5" t="s">
        <v>1841</v>
      </c>
      <c r="B528" s="9">
        <f>SUBTOTAL(3,A$1:A528)-1</f>
        <v>503</v>
      </c>
      <c r="C528" s="6" t="s">
        <v>1813</v>
      </c>
      <c r="D528" s="6" t="s">
        <v>1843</v>
      </c>
      <c r="E528" s="6" t="s">
        <v>1868</v>
      </c>
      <c r="F528" s="6" t="s">
        <v>0</v>
      </c>
      <c r="G528" s="6" t="s">
        <v>596</v>
      </c>
      <c r="H528" s="5" t="s">
        <v>1869</v>
      </c>
      <c r="I528" s="5" t="s">
        <v>1869</v>
      </c>
      <c r="J528" s="5" t="s">
        <v>178</v>
      </c>
      <c r="K528" s="12" t="s">
        <v>0</v>
      </c>
      <c r="L528" s="32" t="str">
        <f t="shared" si="14"/>
        <v>→個票</v>
      </c>
      <c r="M528" s="10" t="str">
        <f t="shared" si="15"/>
        <v>.../../個票/法適用　申請/law_3088.docx</v>
      </c>
      <c r="N528" s="10"/>
      <c r="O528" s="10"/>
      <c r="P528" s="6" t="s">
        <v>1732</v>
      </c>
    </row>
    <row r="529" spans="1:16" ht="22.5" customHeight="1" x14ac:dyDescent="0.2">
      <c r="A529" s="8"/>
      <c r="B529" s="31" t="str">
        <f>"◎"&amp;P530</f>
        <v>◎農業委員会事務局</v>
      </c>
      <c r="C529" s="28"/>
      <c r="D529" s="28"/>
      <c r="E529" s="29"/>
      <c r="F529" s="29"/>
      <c r="G529" s="29"/>
      <c r="H529" s="29"/>
      <c r="I529" s="29"/>
      <c r="J529" s="29"/>
      <c r="K529" s="29"/>
      <c r="L529" s="29"/>
      <c r="M529" s="29"/>
      <c r="N529" s="29"/>
      <c r="O529" s="29"/>
      <c r="P529" s="30" t="str">
        <f>P530</f>
        <v>農業委員会事務局</v>
      </c>
    </row>
    <row r="530" spans="1:16" ht="25.95" customHeight="1" x14ac:dyDescent="0.2">
      <c r="A530" s="5" t="s">
        <v>1870</v>
      </c>
      <c r="B530" s="9">
        <f>SUBTOTAL(3,A$1:A530)-1</f>
        <v>504</v>
      </c>
      <c r="C530" s="6" t="s">
        <v>1871</v>
      </c>
      <c r="D530" s="6" t="s">
        <v>1872</v>
      </c>
      <c r="E530" s="6" t="s">
        <v>983</v>
      </c>
      <c r="F530" s="6" t="s">
        <v>0</v>
      </c>
      <c r="G530" s="6" t="s">
        <v>596</v>
      </c>
      <c r="H530" s="5" t="s">
        <v>1873</v>
      </c>
      <c r="I530" s="5" t="s">
        <v>1874</v>
      </c>
      <c r="J530" s="5" t="s">
        <v>0</v>
      </c>
      <c r="K530" s="12" t="s">
        <v>0</v>
      </c>
      <c r="L530" s="32" t="str">
        <f t="shared" si="14"/>
        <v>→個票</v>
      </c>
      <c r="M530" s="10" t="str">
        <f t="shared" si="15"/>
        <v>.../../個票/法適用　申請/law_0328.docx</v>
      </c>
      <c r="N530" s="10"/>
      <c r="O530" s="10"/>
      <c r="P530" s="6" t="s">
        <v>1875</v>
      </c>
    </row>
    <row r="531" spans="1:16" ht="25.95" customHeight="1" x14ac:dyDescent="0.2">
      <c r="A531" s="5" t="s">
        <v>1870</v>
      </c>
      <c r="B531" s="9">
        <f>SUBTOTAL(3,A$1:A531)-1</f>
        <v>505</v>
      </c>
      <c r="C531" s="6" t="s">
        <v>1876</v>
      </c>
      <c r="D531" s="6" t="s">
        <v>1872</v>
      </c>
      <c r="E531" s="6" t="s">
        <v>148</v>
      </c>
      <c r="F531" s="6" t="s">
        <v>0</v>
      </c>
      <c r="G531" s="6" t="s">
        <v>1877</v>
      </c>
      <c r="H531" s="5" t="s">
        <v>1878</v>
      </c>
      <c r="I531" s="5" t="s">
        <v>1878</v>
      </c>
      <c r="J531" s="5" t="s">
        <v>0</v>
      </c>
      <c r="K531" s="12" t="s">
        <v>0</v>
      </c>
      <c r="L531" s="32" t="str">
        <f t="shared" si="14"/>
        <v>→個票</v>
      </c>
      <c r="M531" s="10" t="str">
        <f t="shared" si="15"/>
        <v>.../../個票/法適用　申請/law_1757.docx</v>
      </c>
      <c r="N531" s="10"/>
      <c r="O531" s="10"/>
      <c r="P531" s="6" t="s">
        <v>1875</v>
      </c>
    </row>
    <row r="532" spans="1:16" ht="25.95" customHeight="1" x14ac:dyDescent="0.2">
      <c r="A532" s="5" t="s">
        <v>1870</v>
      </c>
      <c r="B532" s="9">
        <f>SUBTOTAL(3,A$1:A532)-1</f>
        <v>506</v>
      </c>
      <c r="C532" s="6" t="s">
        <v>1879</v>
      </c>
      <c r="D532" s="6" t="s">
        <v>1872</v>
      </c>
      <c r="E532" s="6" t="s">
        <v>210</v>
      </c>
      <c r="F532" s="6" t="s">
        <v>0</v>
      </c>
      <c r="G532" s="6" t="s">
        <v>1877</v>
      </c>
      <c r="H532" s="5" t="s">
        <v>1880</v>
      </c>
      <c r="I532" s="5" t="s">
        <v>1880</v>
      </c>
      <c r="J532" s="5" t="s">
        <v>0</v>
      </c>
      <c r="K532" s="12" t="s">
        <v>0</v>
      </c>
      <c r="L532" s="32" t="str">
        <f t="shared" si="14"/>
        <v>→個票</v>
      </c>
      <c r="M532" s="10" t="str">
        <f t="shared" si="15"/>
        <v>.../../個票/法適用　申請/law_1758.docx</v>
      </c>
      <c r="N532" s="10"/>
      <c r="O532" s="10"/>
      <c r="P532" s="6" t="s">
        <v>1875</v>
      </c>
    </row>
    <row r="533" spans="1:16" ht="47.4" customHeight="1" x14ac:dyDescent="0.2">
      <c r="A533" s="5" t="s">
        <v>1881</v>
      </c>
      <c r="B533" s="9">
        <f>SUBTOTAL(3,A$1:A533)-1</f>
        <v>507</v>
      </c>
      <c r="C533" s="6" t="s">
        <v>1882</v>
      </c>
      <c r="D533" s="6" t="s">
        <v>1883</v>
      </c>
      <c r="E533" s="6" t="s">
        <v>1884</v>
      </c>
      <c r="F533" s="6" t="s">
        <v>0</v>
      </c>
      <c r="G533" s="6" t="s">
        <v>1885</v>
      </c>
      <c r="H533" s="5" t="s">
        <v>1886</v>
      </c>
      <c r="I533" s="5" t="s">
        <v>1887</v>
      </c>
      <c r="J533" s="5" t="s">
        <v>0</v>
      </c>
      <c r="K533" s="12" t="s">
        <v>0</v>
      </c>
      <c r="L533" s="32" t="str">
        <f t="shared" si="14"/>
        <v>→個票</v>
      </c>
      <c r="M533" s="10" t="str">
        <f t="shared" si="15"/>
        <v>.../../個票/法適用　申請/law_0273.docx</v>
      </c>
      <c r="N533" s="10"/>
      <c r="O533" s="10"/>
      <c r="P533" s="6" t="s">
        <v>1875</v>
      </c>
    </row>
    <row r="534" spans="1:16" ht="47.4" customHeight="1" x14ac:dyDescent="0.2">
      <c r="A534" s="5" t="s">
        <v>1888</v>
      </c>
      <c r="B534" s="9">
        <f>SUBTOTAL(3,A$1:A534)-1</f>
        <v>508</v>
      </c>
      <c r="C534" s="6" t="s">
        <v>1889</v>
      </c>
      <c r="D534" s="6" t="s">
        <v>1890</v>
      </c>
      <c r="E534" s="6" t="s">
        <v>148</v>
      </c>
      <c r="F534" s="6" t="s">
        <v>0</v>
      </c>
      <c r="G534" s="6" t="s">
        <v>1891</v>
      </c>
      <c r="H534" s="5" t="s">
        <v>1892</v>
      </c>
      <c r="I534" s="5" t="s">
        <v>1893</v>
      </c>
      <c r="J534" s="5" t="s">
        <v>0</v>
      </c>
      <c r="K534" s="12" t="s">
        <v>0</v>
      </c>
      <c r="L534" s="32" t="str">
        <f t="shared" si="14"/>
        <v>→個票</v>
      </c>
      <c r="M534" s="10" t="str">
        <f t="shared" si="15"/>
        <v>.../../個票/法適用　申請/law_0274.docx</v>
      </c>
      <c r="N534" s="10"/>
      <c r="O534" s="10"/>
      <c r="P534" s="6" t="s">
        <v>1875</v>
      </c>
    </row>
    <row r="535" spans="1:16" ht="47.4" customHeight="1" x14ac:dyDescent="0.2">
      <c r="A535" s="5" t="s">
        <v>1894</v>
      </c>
      <c r="B535" s="9">
        <f>SUBTOTAL(3,A$1:A535)-1</f>
        <v>509</v>
      </c>
      <c r="C535" s="6" t="s">
        <v>1895</v>
      </c>
      <c r="D535" s="6" t="s">
        <v>1896</v>
      </c>
      <c r="E535" s="6" t="s">
        <v>1897</v>
      </c>
      <c r="F535" s="6" t="s">
        <v>0</v>
      </c>
      <c r="G535" s="6" t="s">
        <v>97</v>
      </c>
      <c r="H535" s="5" t="s">
        <v>1898</v>
      </c>
      <c r="I535" s="5" t="s">
        <v>1899</v>
      </c>
      <c r="J535" s="5" t="s">
        <v>0</v>
      </c>
      <c r="K535" s="12" t="s">
        <v>0</v>
      </c>
      <c r="L535" s="32" t="str">
        <f t="shared" si="14"/>
        <v>→個票</v>
      </c>
      <c r="M535" s="10" t="str">
        <f t="shared" si="15"/>
        <v>.../../個票/法適用　申請/law_0310.docx</v>
      </c>
      <c r="N535" s="10"/>
      <c r="O535" s="10"/>
      <c r="P535" s="6" t="s">
        <v>1875</v>
      </c>
    </row>
    <row r="536" spans="1:16" ht="22.5" customHeight="1" x14ac:dyDescent="0.2">
      <c r="A536" s="8"/>
      <c r="B536" s="31" t="str">
        <f>"◎"&amp;P537</f>
        <v>◎選挙管理委員会事務局</v>
      </c>
      <c r="C536" s="28"/>
      <c r="D536" s="28"/>
      <c r="E536" s="29"/>
      <c r="F536" s="29"/>
      <c r="G536" s="29"/>
      <c r="H536" s="29"/>
      <c r="I536" s="29"/>
      <c r="J536" s="29"/>
      <c r="K536" s="29"/>
      <c r="L536" s="29"/>
      <c r="M536" s="29"/>
      <c r="N536" s="29"/>
      <c r="O536" s="29"/>
      <c r="P536" s="30" t="str">
        <f>P537</f>
        <v>選挙管理委員会事務局</v>
      </c>
    </row>
    <row r="537" spans="1:16" ht="25.95" customHeight="1" x14ac:dyDescent="0.2">
      <c r="A537" s="5" t="s">
        <v>40</v>
      </c>
      <c r="B537" s="9">
        <f>SUBTOTAL(3,A$1:A537)-1</f>
        <v>510</v>
      </c>
      <c r="C537" s="6" t="s">
        <v>1900</v>
      </c>
      <c r="D537" s="6" t="s">
        <v>42</v>
      </c>
      <c r="E537" s="6" t="s">
        <v>1901</v>
      </c>
      <c r="F537" s="6" t="s">
        <v>0</v>
      </c>
      <c r="G537" s="6" t="s">
        <v>44</v>
      </c>
      <c r="H537" s="5" t="s">
        <v>1902</v>
      </c>
      <c r="I537" s="5" t="s">
        <v>1903</v>
      </c>
      <c r="J537" s="5" t="s">
        <v>0</v>
      </c>
      <c r="K537" s="12" t="s">
        <v>0</v>
      </c>
      <c r="L537" s="32" t="str">
        <f t="shared" si="14"/>
        <v>→個票</v>
      </c>
      <c r="M537" s="10" t="str">
        <f t="shared" si="15"/>
        <v>.../../個票/法適用　申請/law_0252.docx</v>
      </c>
      <c r="N537" s="37" t="str">
        <f>HYPERLINK(O537,"→別紙")</f>
        <v>→別紙</v>
      </c>
      <c r="O537" s="38" t="s">
        <v>1992</v>
      </c>
      <c r="P537" s="6" t="s">
        <v>1904</v>
      </c>
    </row>
    <row r="538" spans="1:16" ht="25.95" customHeight="1" x14ac:dyDescent="0.2">
      <c r="A538" s="5" t="s">
        <v>40</v>
      </c>
      <c r="B538" s="9">
        <f>SUBTOTAL(3,A$1:A538)-1</f>
        <v>511</v>
      </c>
      <c r="C538" s="6" t="s">
        <v>1905</v>
      </c>
      <c r="D538" s="6" t="s">
        <v>42</v>
      </c>
      <c r="E538" s="6" t="s">
        <v>1906</v>
      </c>
      <c r="F538" s="6" t="s">
        <v>0</v>
      </c>
      <c r="G538" s="6" t="s">
        <v>44</v>
      </c>
      <c r="H538" s="5" t="s">
        <v>1907</v>
      </c>
      <c r="I538" s="5" t="s">
        <v>1908</v>
      </c>
      <c r="J538" s="5" t="s">
        <v>0</v>
      </c>
      <c r="K538" s="12" t="s">
        <v>0</v>
      </c>
      <c r="L538" s="32" t="str">
        <f t="shared" si="14"/>
        <v>→個票</v>
      </c>
      <c r="M538" s="10" t="str">
        <f t="shared" si="15"/>
        <v>.../../個票/法適用　申請/law_0253.docx</v>
      </c>
      <c r="N538" s="10"/>
      <c r="O538" s="10"/>
      <c r="P538" s="6" t="s">
        <v>1904</v>
      </c>
    </row>
    <row r="539" spans="1:16" ht="25.95" customHeight="1" x14ac:dyDescent="0.2">
      <c r="A539" s="5" t="s">
        <v>40</v>
      </c>
      <c r="B539" s="9">
        <f>SUBTOTAL(3,A$1:A539)-1</f>
        <v>512</v>
      </c>
      <c r="C539" s="6" t="s">
        <v>1909</v>
      </c>
      <c r="D539" s="6" t="s">
        <v>42</v>
      </c>
      <c r="E539" s="6" t="s">
        <v>1910</v>
      </c>
      <c r="F539" s="6" t="s">
        <v>0</v>
      </c>
      <c r="G539" s="6" t="s">
        <v>44</v>
      </c>
      <c r="H539" s="5" t="s">
        <v>1911</v>
      </c>
      <c r="I539" s="5" t="s">
        <v>1912</v>
      </c>
      <c r="J539" s="5" t="s">
        <v>0</v>
      </c>
      <c r="K539" s="12" t="s">
        <v>0</v>
      </c>
      <c r="L539" s="32" t="str">
        <f t="shared" ref="L539:L563" si="16">HYPERLINK(M539,"→個票")</f>
        <v>→個票</v>
      </c>
      <c r="M539" s="10" t="str">
        <f t="shared" ref="M539:M563" si="17">".../../個票/法適用　申請/law_"&amp;I539&amp;".docx"</f>
        <v>.../../個票/法適用　申請/law_0254.docx</v>
      </c>
      <c r="N539" s="37" t="str">
        <f>HYPERLINK(O539,"→別紙")</f>
        <v>→別紙</v>
      </c>
      <c r="O539" s="38" t="s">
        <v>1993</v>
      </c>
      <c r="P539" s="6" t="s">
        <v>1904</v>
      </c>
    </row>
    <row r="540" spans="1:16" ht="25.95" customHeight="1" x14ac:dyDescent="0.2">
      <c r="A540" s="5" t="s">
        <v>40</v>
      </c>
      <c r="B540" s="9">
        <f>SUBTOTAL(3,A$1:A540)-1</f>
        <v>513</v>
      </c>
      <c r="C540" s="6" t="s">
        <v>1913</v>
      </c>
      <c r="D540" s="6" t="s">
        <v>42</v>
      </c>
      <c r="E540" s="6" t="s">
        <v>1914</v>
      </c>
      <c r="F540" s="6" t="s">
        <v>0</v>
      </c>
      <c r="G540" s="6" t="s">
        <v>44</v>
      </c>
      <c r="H540" s="5" t="s">
        <v>1915</v>
      </c>
      <c r="I540" s="5" t="s">
        <v>1916</v>
      </c>
      <c r="J540" s="5" t="s">
        <v>0</v>
      </c>
      <c r="K540" s="12" t="s">
        <v>0</v>
      </c>
      <c r="L540" s="32" t="str">
        <f t="shared" si="16"/>
        <v>→個票</v>
      </c>
      <c r="M540" s="10" t="str">
        <f t="shared" si="17"/>
        <v>.../../個票/法適用　申請/law_0255.docx</v>
      </c>
      <c r="N540" s="37" t="str">
        <f>HYPERLINK(O540,"→別紙")</f>
        <v>→別紙</v>
      </c>
      <c r="O540" s="38" t="s">
        <v>1994</v>
      </c>
      <c r="P540" s="6" t="s">
        <v>1904</v>
      </c>
    </row>
    <row r="541" spans="1:16" ht="25.95" customHeight="1" x14ac:dyDescent="0.2">
      <c r="A541" s="5" t="s">
        <v>40</v>
      </c>
      <c r="B541" s="9">
        <f>SUBTOTAL(3,A$1:A541)-1</f>
        <v>514</v>
      </c>
      <c r="C541" s="6" t="s">
        <v>1917</v>
      </c>
      <c r="D541" s="6" t="s">
        <v>42</v>
      </c>
      <c r="E541" s="6" t="s">
        <v>1918</v>
      </c>
      <c r="F541" s="6" t="s">
        <v>0</v>
      </c>
      <c r="G541" s="6" t="s">
        <v>44</v>
      </c>
      <c r="H541" s="5" t="s">
        <v>1919</v>
      </c>
      <c r="I541" s="5" t="s">
        <v>1920</v>
      </c>
      <c r="J541" s="5" t="s">
        <v>0</v>
      </c>
      <c r="K541" s="12" t="s">
        <v>0</v>
      </c>
      <c r="L541" s="32" t="str">
        <f t="shared" si="16"/>
        <v>→個票</v>
      </c>
      <c r="M541" s="10" t="str">
        <f t="shared" si="17"/>
        <v>.../../個票/法適用　申請/law_0256.docx</v>
      </c>
      <c r="N541" s="10"/>
      <c r="O541" s="10"/>
      <c r="P541" s="6" t="s">
        <v>1904</v>
      </c>
    </row>
    <row r="542" spans="1:16" ht="25.95" customHeight="1" x14ac:dyDescent="0.2">
      <c r="A542" s="5" t="s">
        <v>40</v>
      </c>
      <c r="B542" s="9">
        <f>SUBTOTAL(3,A$1:A542)-1</f>
        <v>515</v>
      </c>
      <c r="C542" s="6" t="s">
        <v>1921</v>
      </c>
      <c r="D542" s="6" t="s">
        <v>42</v>
      </c>
      <c r="E542" s="6" t="s">
        <v>1922</v>
      </c>
      <c r="F542" s="6" t="s">
        <v>0</v>
      </c>
      <c r="G542" s="6" t="s">
        <v>44</v>
      </c>
      <c r="H542" s="5" t="s">
        <v>1923</v>
      </c>
      <c r="I542" s="5" t="s">
        <v>1924</v>
      </c>
      <c r="J542" s="5" t="s">
        <v>0</v>
      </c>
      <c r="K542" s="12" t="s">
        <v>0</v>
      </c>
      <c r="L542" s="32" t="str">
        <f t="shared" si="16"/>
        <v>→個票</v>
      </c>
      <c r="M542" s="10" t="str">
        <f t="shared" si="17"/>
        <v>.../../個票/法適用　申請/law_0257.docx</v>
      </c>
      <c r="N542" s="10"/>
      <c r="O542" s="10"/>
      <c r="P542" s="6" t="s">
        <v>1904</v>
      </c>
    </row>
    <row r="543" spans="1:16" ht="25.95" customHeight="1" x14ac:dyDescent="0.2">
      <c r="A543" s="5" t="s">
        <v>40</v>
      </c>
      <c r="B543" s="9">
        <f>SUBTOTAL(3,A$1:A543)-1</f>
        <v>516</v>
      </c>
      <c r="C543" s="6" t="s">
        <v>1925</v>
      </c>
      <c r="D543" s="6" t="s">
        <v>42</v>
      </c>
      <c r="E543" s="6" t="s">
        <v>1926</v>
      </c>
      <c r="F543" s="6" t="s">
        <v>0</v>
      </c>
      <c r="G543" s="6" t="s">
        <v>44</v>
      </c>
      <c r="H543" s="5" t="s">
        <v>1927</v>
      </c>
      <c r="I543" s="5" t="s">
        <v>1928</v>
      </c>
      <c r="J543" s="5" t="s">
        <v>0</v>
      </c>
      <c r="K543" s="12" t="s">
        <v>0</v>
      </c>
      <c r="L543" s="32" t="str">
        <f t="shared" si="16"/>
        <v>→個票</v>
      </c>
      <c r="M543" s="10" t="str">
        <f t="shared" si="17"/>
        <v>.../../個票/法適用　申請/law_0258.docx</v>
      </c>
      <c r="N543" s="10"/>
      <c r="O543" s="10"/>
      <c r="P543" s="6" t="s">
        <v>1904</v>
      </c>
    </row>
    <row r="544" spans="1:16" ht="25.95" customHeight="1" x14ac:dyDescent="0.2">
      <c r="A544" s="5" t="s">
        <v>196</v>
      </c>
      <c r="B544" s="9">
        <f>SUBTOTAL(3,A$1:A544)-1</f>
        <v>517</v>
      </c>
      <c r="C544" s="6" t="s">
        <v>1929</v>
      </c>
      <c r="D544" s="6" t="s">
        <v>198</v>
      </c>
      <c r="E544" s="6" t="s">
        <v>1930</v>
      </c>
      <c r="F544" s="6" t="s">
        <v>0</v>
      </c>
      <c r="G544" s="6" t="s">
        <v>44</v>
      </c>
      <c r="H544" s="5" t="s">
        <v>1931</v>
      </c>
      <c r="I544" s="5" t="s">
        <v>1932</v>
      </c>
      <c r="J544" s="5" t="s">
        <v>0</v>
      </c>
      <c r="K544" s="12" t="s">
        <v>0</v>
      </c>
      <c r="L544" s="32" t="str">
        <f t="shared" si="16"/>
        <v>→個票</v>
      </c>
      <c r="M544" s="10" t="str">
        <f t="shared" si="17"/>
        <v>.../../個票/法適用　申請/law_0491.docx</v>
      </c>
      <c r="N544" s="37" t="str">
        <f>HYPERLINK(O544,"→別紙")</f>
        <v>→別紙</v>
      </c>
      <c r="O544" s="38" t="s">
        <v>1995</v>
      </c>
      <c r="P544" s="6" t="s">
        <v>1904</v>
      </c>
    </row>
    <row r="545" spans="1:16" ht="22.5" customHeight="1" x14ac:dyDescent="0.2">
      <c r="A545" s="8"/>
      <c r="B545" s="31" t="str">
        <f>"◎"&amp;P546</f>
        <v>◎監査委員事務局</v>
      </c>
      <c r="C545" s="28"/>
      <c r="D545" s="28"/>
      <c r="E545" s="29"/>
      <c r="F545" s="29"/>
      <c r="G545" s="29"/>
      <c r="H545" s="29"/>
      <c r="I545" s="29"/>
      <c r="J545" s="29"/>
      <c r="K545" s="29"/>
      <c r="L545" s="29"/>
      <c r="M545" s="29"/>
      <c r="N545" s="29"/>
      <c r="O545" s="29"/>
      <c r="P545" s="30" t="str">
        <f>P546</f>
        <v>監査委員事務局</v>
      </c>
    </row>
    <row r="546" spans="1:16" ht="25.95" customHeight="1" x14ac:dyDescent="0.2">
      <c r="A546" s="5" t="s">
        <v>40</v>
      </c>
      <c r="B546" s="9">
        <f>SUBTOTAL(3,A$1:A546)-1</f>
        <v>518</v>
      </c>
      <c r="C546" s="6" t="s">
        <v>1933</v>
      </c>
      <c r="D546" s="6" t="s">
        <v>42</v>
      </c>
      <c r="E546" s="6" t="s">
        <v>1934</v>
      </c>
      <c r="F546" s="6" t="s">
        <v>0</v>
      </c>
      <c r="G546" s="6" t="s">
        <v>44</v>
      </c>
      <c r="H546" s="5" t="s">
        <v>1935</v>
      </c>
      <c r="I546" s="5" t="s">
        <v>1936</v>
      </c>
      <c r="J546" s="5" t="s">
        <v>0</v>
      </c>
      <c r="K546" s="12" t="s">
        <v>0</v>
      </c>
      <c r="L546" s="32" t="str">
        <f t="shared" si="16"/>
        <v>→個票</v>
      </c>
      <c r="M546" s="10" t="str">
        <f t="shared" si="17"/>
        <v>.../../個票/法適用　申請/law_0251.docx</v>
      </c>
      <c r="N546" s="37" t="str">
        <f>HYPERLINK(O546,"→別紙")</f>
        <v>→別紙</v>
      </c>
      <c r="O546" s="38" t="s">
        <v>1996</v>
      </c>
      <c r="P546" s="6" t="s">
        <v>1937</v>
      </c>
    </row>
    <row r="547" spans="1:16" ht="22.5" customHeight="1" x14ac:dyDescent="0.2">
      <c r="A547" s="8"/>
      <c r="B547" s="31" t="str">
        <f>"◎"&amp;P548</f>
        <v>◎公平委員会</v>
      </c>
      <c r="C547" s="28"/>
      <c r="D547" s="28"/>
      <c r="E547" s="29"/>
      <c r="F547" s="29"/>
      <c r="G547" s="29"/>
      <c r="H547" s="29"/>
      <c r="I547" s="29"/>
      <c r="J547" s="29"/>
      <c r="K547" s="29"/>
      <c r="L547" s="29"/>
      <c r="M547" s="29"/>
      <c r="N547" s="29"/>
      <c r="O547" s="29"/>
      <c r="P547" s="30" t="str">
        <f>P548</f>
        <v>公平委員会</v>
      </c>
    </row>
    <row r="548" spans="1:16" ht="25.95" customHeight="1" x14ac:dyDescent="0.2">
      <c r="A548" s="5" t="s">
        <v>1938</v>
      </c>
      <c r="B548" s="9">
        <f>SUBTOTAL(3,A$1:A548)-1</f>
        <v>519</v>
      </c>
      <c r="C548" s="6" t="s">
        <v>1939</v>
      </c>
      <c r="D548" s="6" t="s">
        <v>1940</v>
      </c>
      <c r="E548" s="6" t="s">
        <v>1778</v>
      </c>
      <c r="F548" s="6" t="s">
        <v>0</v>
      </c>
      <c r="G548" s="6" t="s">
        <v>74</v>
      </c>
      <c r="H548" s="5" t="s">
        <v>1941</v>
      </c>
      <c r="I548" s="5" t="s">
        <v>1942</v>
      </c>
      <c r="J548" s="5" t="s">
        <v>0</v>
      </c>
      <c r="K548" s="12" t="s">
        <v>0</v>
      </c>
      <c r="L548" s="32" t="str">
        <f t="shared" si="16"/>
        <v>→個票</v>
      </c>
      <c r="M548" s="10" t="str">
        <f t="shared" si="17"/>
        <v>.../../個票/法適用　申請/law_0191.docx</v>
      </c>
      <c r="N548" s="10"/>
      <c r="O548" s="10"/>
      <c r="P548" s="6" t="s">
        <v>1943</v>
      </c>
    </row>
    <row r="549" spans="1:16" ht="47.4" customHeight="1" x14ac:dyDescent="0.2">
      <c r="A549" s="5" t="s">
        <v>1944</v>
      </c>
      <c r="B549" s="9">
        <f>SUBTOTAL(3,A$1:A549)-1</f>
        <v>520</v>
      </c>
      <c r="C549" s="6" t="s">
        <v>1945</v>
      </c>
      <c r="D549" s="6" t="s">
        <v>1946</v>
      </c>
      <c r="E549" s="6" t="s">
        <v>1947</v>
      </c>
      <c r="F549" s="6" t="s">
        <v>0</v>
      </c>
      <c r="G549" s="6" t="s">
        <v>1948</v>
      </c>
      <c r="H549" s="5" t="s">
        <v>1949</v>
      </c>
      <c r="I549" s="5" t="s">
        <v>1950</v>
      </c>
      <c r="J549" s="5" t="s">
        <v>0</v>
      </c>
      <c r="K549" s="12" t="s">
        <v>0</v>
      </c>
      <c r="L549" s="32" t="str">
        <f t="shared" si="16"/>
        <v>→個票</v>
      </c>
      <c r="M549" s="10" t="str">
        <f t="shared" si="17"/>
        <v>.../../個票/法適用　申請/law_0244.docx</v>
      </c>
      <c r="N549" s="10"/>
      <c r="O549" s="10"/>
      <c r="P549" s="6" t="s">
        <v>1943</v>
      </c>
    </row>
    <row r="550" spans="1:16" ht="22.5" customHeight="1" x14ac:dyDescent="0.2">
      <c r="A550" s="8"/>
      <c r="B550" s="31" t="str">
        <f>"◎"&amp;P551</f>
        <v>◎複数課</v>
      </c>
      <c r="C550" s="28"/>
      <c r="D550" s="28"/>
      <c r="E550" s="29"/>
      <c r="F550" s="29"/>
      <c r="G550" s="29"/>
      <c r="H550" s="29"/>
      <c r="I550" s="29"/>
      <c r="J550" s="29"/>
      <c r="K550" s="29"/>
      <c r="L550" s="29"/>
      <c r="M550" s="29"/>
      <c r="N550" s="29"/>
      <c r="O550" s="29"/>
      <c r="P550" s="30" t="str">
        <f>P551</f>
        <v>複数課</v>
      </c>
    </row>
    <row r="551" spans="1:16" ht="25.95" customHeight="1" x14ac:dyDescent="0.2">
      <c r="A551" s="5" t="s">
        <v>51</v>
      </c>
      <c r="B551" s="9">
        <f>SUBTOTAL(3,A$1:A551)-1</f>
        <v>521</v>
      </c>
      <c r="C551" s="6" t="s">
        <v>1951</v>
      </c>
      <c r="D551" s="6" t="s">
        <v>53</v>
      </c>
      <c r="E551" s="6" t="s">
        <v>1952</v>
      </c>
      <c r="F551" s="6" t="s">
        <v>0</v>
      </c>
      <c r="G551" s="6" t="s">
        <v>108</v>
      </c>
      <c r="H551" s="5" t="s">
        <v>1953</v>
      </c>
      <c r="I551" s="5" t="s">
        <v>1953</v>
      </c>
      <c r="J551" s="5" t="s">
        <v>0</v>
      </c>
      <c r="K551" s="12" t="s">
        <v>141</v>
      </c>
      <c r="L551" s="32" t="str">
        <f t="shared" si="16"/>
        <v>→個票</v>
      </c>
      <c r="M551" s="10" t="str">
        <f t="shared" si="17"/>
        <v>.../../個票/法適用　申請/law_1900.docx</v>
      </c>
      <c r="N551" s="10"/>
      <c r="O551" s="10"/>
      <c r="P551" s="6" t="s">
        <v>1954</v>
      </c>
    </row>
    <row r="552" spans="1:16" ht="25.95" customHeight="1" x14ac:dyDescent="0.2">
      <c r="A552" s="5" t="s">
        <v>51</v>
      </c>
      <c r="B552" s="9">
        <f>SUBTOTAL(3,A$1:A552)-1</f>
        <v>522</v>
      </c>
      <c r="C552" s="6" t="s">
        <v>1955</v>
      </c>
      <c r="D552" s="6" t="s">
        <v>53</v>
      </c>
      <c r="E552" s="6" t="s">
        <v>1956</v>
      </c>
      <c r="F552" s="6" t="s">
        <v>0</v>
      </c>
      <c r="G552" s="6" t="s">
        <v>44</v>
      </c>
      <c r="H552" s="5" t="s">
        <v>1957</v>
      </c>
      <c r="I552" s="5" t="s">
        <v>1958</v>
      </c>
      <c r="J552" s="5" t="s">
        <v>0</v>
      </c>
      <c r="K552" s="12" t="s">
        <v>0</v>
      </c>
      <c r="L552" s="32" t="str">
        <f t="shared" si="16"/>
        <v>→個票</v>
      </c>
      <c r="M552" s="10" t="str">
        <f t="shared" si="17"/>
        <v>.../../個票/法適用　申請/law_0245.docx</v>
      </c>
      <c r="N552" s="10"/>
      <c r="O552" s="10"/>
      <c r="P552" s="6" t="s">
        <v>1954</v>
      </c>
    </row>
    <row r="553" spans="1:16" ht="25.95" customHeight="1" x14ac:dyDescent="0.2">
      <c r="A553" s="5" t="s">
        <v>51</v>
      </c>
      <c r="B553" s="9">
        <f>SUBTOTAL(3,A$1:A553)-1</f>
        <v>523</v>
      </c>
      <c r="C553" s="6" t="s">
        <v>1959</v>
      </c>
      <c r="D553" s="6" t="s">
        <v>53</v>
      </c>
      <c r="E553" s="6" t="s">
        <v>1960</v>
      </c>
      <c r="F553" s="6" t="s">
        <v>0</v>
      </c>
      <c r="G553" s="6" t="s">
        <v>108</v>
      </c>
      <c r="H553" s="5" t="s">
        <v>1961</v>
      </c>
      <c r="I553" s="5" t="s">
        <v>1961</v>
      </c>
      <c r="J553" s="5" t="s">
        <v>0</v>
      </c>
      <c r="K553" s="12" t="s">
        <v>1</v>
      </c>
      <c r="L553" s="32" t="str">
        <f t="shared" si="16"/>
        <v>→個票</v>
      </c>
      <c r="M553" s="10" t="str">
        <f t="shared" si="17"/>
        <v>.../../個票/法適用　申請/law_1949.docx</v>
      </c>
      <c r="N553" s="10"/>
      <c r="O553" s="10"/>
      <c r="P553" s="6" t="s">
        <v>1954</v>
      </c>
    </row>
    <row r="554" spans="1:16" ht="22.5" customHeight="1" x14ac:dyDescent="0.2">
      <c r="A554" s="8"/>
      <c r="B554" s="31" t="str">
        <f>"◎"&amp;P555</f>
        <v>◎担当部署未定</v>
      </c>
      <c r="C554" s="28"/>
      <c r="D554" s="28"/>
      <c r="E554" s="29"/>
      <c r="F554" s="29"/>
      <c r="G554" s="29"/>
      <c r="H554" s="29"/>
      <c r="I554" s="29"/>
      <c r="J554" s="29"/>
      <c r="K554" s="29"/>
      <c r="L554" s="29"/>
      <c r="M554" s="29"/>
      <c r="N554" s="29"/>
      <c r="O554" s="29"/>
      <c r="P554" s="30" t="str">
        <f>P555</f>
        <v>担当部署未定</v>
      </c>
    </row>
    <row r="555" spans="1:16" ht="25.95" customHeight="1" x14ac:dyDescent="0.2">
      <c r="A555" s="5" t="s">
        <v>80</v>
      </c>
      <c r="B555" s="9">
        <f>SUBTOTAL(3,A$1:A555)-1</f>
        <v>524</v>
      </c>
      <c r="C555" s="6" t="s">
        <v>1962</v>
      </c>
      <c r="D555" s="6" t="s">
        <v>82</v>
      </c>
      <c r="E555" s="6" t="s">
        <v>1963</v>
      </c>
      <c r="F555" s="6" t="s">
        <v>0</v>
      </c>
      <c r="G555" s="6" t="s">
        <v>74</v>
      </c>
      <c r="H555" s="5" t="s">
        <v>1964</v>
      </c>
      <c r="I555" s="5" t="s">
        <v>1964</v>
      </c>
      <c r="J555" s="5" t="s">
        <v>0</v>
      </c>
      <c r="K555" s="12" t="s">
        <v>0</v>
      </c>
      <c r="L555" s="32" t="str">
        <f t="shared" si="16"/>
        <v>→個票</v>
      </c>
      <c r="M555" s="10" t="str">
        <f t="shared" si="17"/>
        <v>.../../個票/法適用　申請/law_1816.docx</v>
      </c>
      <c r="N555" s="10"/>
      <c r="O555" s="10"/>
      <c r="P555" s="6" t="s">
        <v>1965</v>
      </c>
    </row>
    <row r="556" spans="1:16" ht="25.95" customHeight="1" x14ac:dyDescent="0.2">
      <c r="A556" s="5" t="s">
        <v>1966</v>
      </c>
      <c r="B556" s="9">
        <f>SUBTOTAL(3,A$1:A556)-1</f>
        <v>525</v>
      </c>
      <c r="C556" s="6" t="s">
        <v>1967</v>
      </c>
      <c r="D556" s="6" t="s">
        <v>1968</v>
      </c>
      <c r="E556" s="6" t="s">
        <v>686</v>
      </c>
      <c r="F556" s="6" t="s">
        <v>0</v>
      </c>
      <c r="G556" s="6" t="s">
        <v>74</v>
      </c>
      <c r="H556" s="5" t="s">
        <v>1969</v>
      </c>
      <c r="I556" s="5" t="s">
        <v>1969</v>
      </c>
      <c r="J556" s="5" t="s">
        <v>0</v>
      </c>
      <c r="K556" s="12" t="s">
        <v>0</v>
      </c>
      <c r="L556" s="32" t="str">
        <f t="shared" si="16"/>
        <v>→個票</v>
      </c>
      <c r="M556" s="10" t="str">
        <f t="shared" si="17"/>
        <v>.../../個票/法適用　申請/law_1922.docx</v>
      </c>
      <c r="N556" s="10"/>
      <c r="O556" s="10"/>
      <c r="P556" s="6" t="s">
        <v>1965</v>
      </c>
    </row>
    <row r="557" spans="1:16" ht="25.95" customHeight="1" x14ac:dyDescent="0.2">
      <c r="A557" s="5" t="s">
        <v>1396</v>
      </c>
      <c r="B557" s="9">
        <f>SUBTOTAL(3,A$1:A557)-1</f>
        <v>526</v>
      </c>
      <c r="C557" s="6" t="s">
        <v>1970</v>
      </c>
      <c r="D557" s="6" t="s">
        <v>1398</v>
      </c>
      <c r="E557" s="6" t="s">
        <v>1971</v>
      </c>
      <c r="F557" s="6" t="s">
        <v>0</v>
      </c>
      <c r="G557" s="6" t="s">
        <v>596</v>
      </c>
      <c r="H557" s="5" t="s">
        <v>1972</v>
      </c>
      <c r="I557" s="5" t="s">
        <v>1972</v>
      </c>
      <c r="J557" s="5" t="s">
        <v>0</v>
      </c>
      <c r="K557" s="12" t="s">
        <v>0</v>
      </c>
      <c r="L557" s="32" t="str">
        <f t="shared" si="16"/>
        <v>→個票</v>
      </c>
      <c r="M557" s="10" t="str">
        <f t="shared" si="17"/>
        <v>.../../個票/法適用　申請/law_1848.docx</v>
      </c>
      <c r="N557" s="10"/>
      <c r="O557" s="10"/>
      <c r="P557" s="6" t="s">
        <v>1965</v>
      </c>
    </row>
    <row r="558" spans="1:16" ht="25.95" customHeight="1" x14ac:dyDescent="0.2">
      <c r="A558" s="5" t="s">
        <v>1396</v>
      </c>
      <c r="B558" s="9">
        <f>SUBTOTAL(3,A$1:A558)-1</f>
        <v>527</v>
      </c>
      <c r="C558" s="6" t="s">
        <v>1973</v>
      </c>
      <c r="D558" s="6" t="s">
        <v>1398</v>
      </c>
      <c r="E558" s="6" t="s">
        <v>1971</v>
      </c>
      <c r="F558" s="6" t="s">
        <v>0</v>
      </c>
      <c r="G558" s="6" t="s">
        <v>596</v>
      </c>
      <c r="H558" s="5" t="s">
        <v>1974</v>
      </c>
      <c r="I558" s="5" t="s">
        <v>1974</v>
      </c>
      <c r="J558" s="5" t="s">
        <v>0</v>
      </c>
      <c r="K558" s="12" t="s">
        <v>0</v>
      </c>
      <c r="L558" s="32" t="str">
        <f t="shared" si="16"/>
        <v>→個票</v>
      </c>
      <c r="M558" s="10" t="str">
        <f t="shared" si="17"/>
        <v>.../../個票/法適用　申請/law_1849.docx</v>
      </c>
      <c r="N558" s="10"/>
      <c r="O558" s="10"/>
      <c r="P558" s="6" t="s">
        <v>1965</v>
      </c>
    </row>
    <row r="559" spans="1:16" ht="25.95" customHeight="1" x14ac:dyDescent="0.2">
      <c r="A559" s="5" t="s">
        <v>1396</v>
      </c>
      <c r="B559" s="9">
        <f>SUBTOTAL(3,A$1:A559)-1</f>
        <v>528</v>
      </c>
      <c r="C559" s="6" t="s">
        <v>1975</v>
      </c>
      <c r="D559" s="6" t="s">
        <v>1398</v>
      </c>
      <c r="E559" s="6" t="s">
        <v>1971</v>
      </c>
      <c r="F559" s="6" t="s">
        <v>0</v>
      </c>
      <c r="G559" s="6" t="s">
        <v>596</v>
      </c>
      <c r="H559" s="5" t="s">
        <v>1976</v>
      </c>
      <c r="I559" s="5" t="s">
        <v>1976</v>
      </c>
      <c r="J559" s="5" t="s">
        <v>0</v>
      </c>
      <c r="K559" s="12" t="s">
        <v>0</v>
      </c>
      <c r="L559" s="32" t="str">
        <f t="shared" si="16"/>
        <v>→個票</v>
      </c>
      <c r="M559" s="10" t="str">
        <f t="shared" si="17"/>
        <v>.../../個票/法適用　申請/law_1850.docx</v>
      </c>
      <c r="N559" s="10"/>
      <c r="O559" s="10"/>
      <c r="P559" s="6" t="s">
        <v>1965</v>
      </c>
    </row>
    <row r="560" spans="1:16" ht="25.95" customHeight="1" x14ac:dyDescent="0.2">
      <c r="A560" s="5" t="s">
        <v>1396</v>
      </c>
      <c r="B560" s="9">
        <f>SUBTOTAL(3,A$1:A560)-1</f>
        <v>529</v>
      </c>
      <c r="C560" s="6" t="s">
        <v>1977</v>
      </c>
      <c r="D560" s="6" t="s">
        <v>1398</v>
      </c>
      <c r="E560" s="6" t="s">
        <v>1971</v>
      </c>
      <c r="F560" s="6" t="s">
        <v>0</v>
      </c>
      <c r="G560" s="6" t="s">
        <v>596</v>
      </c>
      <c r="H560" s="5" t="s">
        <v>1978</v>
      </c>
      <c r="I560" s="5" t="s">
        <v>1978</v>
      </c>
      <c r="J560" s="5" t="s">
        <v>0</v>
      </c>
      <c r="K560" s="12" t="s">
        <v>0</v>
      </c>
      <c r="L560" s="32" t="str">
        <f t="shared" si="16"/>
        <v>→個票</v>
      </c>
      <c r="M560" s="10" t="str">
        <f t="shared" si="17"/>
        <v>.../../個票/法適用　申請/law_1851.docx</v>
      </c>
      <c r="N560" s="10"/>
      <c r="O560" s="10"/>
      <c r="P560" s="6" t="s">
        <v>1965</v>
      </c>
    </row>
    <row r="561" spans="1:16" ht="25.95" customHeight="1" x14ac:dyDescent="0.2">
      <c r="A561" s="5" t="s">
        <v>941</v>
      </c>
      <c r="B561" s="9">
        <f>SUBTOTAL(3,A$1:A561)-1</f>
        <v>530</v>
      </c>
      <c r="C561" s="6" t="s">
        <v>1979</v>
      </c>
      <c r="D561" s="6" t="s">
        <v>943</v>
      </c>
      <c r="E561" s="6" t="s">
        <v>1980</v>
      </c>
      <c r="F561" s="6" t="s">
        <v>0</v>
      </c>
      <c r="G561" s="6" t="s">
        <v>74</v>
      </c>
      <c r="H561" s="5" t="s">
        <v>1981</v>
      </c>
      <c r="I561" s="5" t="s">
        <v>1981</v>
      </c>
      <c r="J561" s="5" t="s">
        <v>0</v>
      </c>
      <c r="K561" s="12" t="s">
        <v>0</v>
      </c>
      <c r="L561" s="32" t="str">
        <f t="shared" si="16"/>
        <v>→個票</v>
      </c>
      <c r="M561" s="10" t="str">
        <f t="shared" si="17"/>
        <v>.../../個票/法適用　申請/law_1862.docx</v>
      </c>
      <c r="N561" s="10"/>
      <c r="O561" s="10"/>
      <c r="P561" s="6" t="s">
        <v>1965</v>
      </c>
    </row>
    <row r="562" spans="1:16" ht="58.2" customHeight="1" x14ac:dyDescent="0.2">
      <c r="A562" s="5" t="s">
        <v>1982</v>
      </c>
      <c r="B562" s="9">
        <f>SUBTOTAL(3,A$1:A562)-1</f>
        <v>531</v>
      </c>
      <c r="C562" s="6" t="s">
        <v>1983</v>
      </c>
      <c r="D562" s="6" t="s">
        <v>1984</v>
      </c>
      <c r="E562" s="6" t="s">
        <v>1985</v>
      </c>
      <c r="F562" s="6" t="s">
        <v>0</v>
      </c>
      <c r="G562" s="6" t="s">
        <v>1400</v>
      </c>
      <c r="H562" s="5" t="s">
        <v>1986</v>
      </c>
      <c r="I562" s="5" t="s">
        <v>1986</v>
      </c>
      <c r="J562" s="5" t="s">
        <v>178</v>
      </c>
      <c r="K562" s="12" t="s">
        <v>0</v>
      </c>
      <c r="L562" s="32" t="str">
        <f t="shared" si="16"/>
        <v>→個票</v>
      </c>
      <c r="M562" s="10" t="str">
        <f t="shared" si="17"/>
        <v>.../../個票/法適用　申請/law_3145.docx</v>
      </c>
      <c r="N562" s="10"/>
      <c r="O562" s="10"/>
      <c r="P562" s="6" t="s">
        <v>1965</v>
      </c>
    </row>
    <row r="563" spans="1:16" ht="58.2" customHeight="1" x14ac:dyDescent="0.2">
      <c r="A563" s="5" t="s">
        <v>1982</v>
      </c>
      <c r="B563" s="9">
        <f>SUBTOTAL(3,A$1:A563)-1</f>
        <v>532</v>
      </c>
      <c r="C563" s="6" t="s">
        <v>1987</v>
      </c>
      <c r="D563" s="6" t="s">
        <v>1984</v>
      </c>
      <c r="E563" s="6" t="s">
        <v>1988</v>
      </c>
      <c r="F563" s="6" t="s">
        <v>0</v>
      </c>
      <c r="G563" s="6" t="s">
        <v>1400</v>
      </c>
      <c r="H563" s="5" t="s">
        <v>1989</v>
      </c>
      <c r="I563" s="5" t="s">
        <v>1989</v>
      </c>
      <c r="J563" s="5" t="s">
        <v>178</v>
      </c>
      <c r="K563" s="12" t="s">
        <v>0</v>
      </c>
      <c r="L563" s="32" t="str">
        <f t="shared" si="16"/>
        <v>→個票</v>
      </c>
      <c r="M563" s="10" t="str">
        <f t="shared" si="17"/>
        <v>.../../個票/法適用　申請/law_3146.docx</v>
      </c>
      <c r="N563" s="10"/>
      <c r="O563" s="10"/>
      <c r="P563" s="6" t="s">
        <v>1965</v>
      </c>
    </row>
  </sheetData>
  <autoFilter ref="A2:P563" xr:uid="{00000000-0009-0000-0000-000000000000}"/>
  <phoneticPr fontId="1"/>
  <pageMargins left="0.19685039370078741" right="0.19685039370078741" top="0.39370078740157483" bottom="0.39370078740157483" header="0.11811023622047245" footer="0.11811023622047245"/>
  <pageSetup paperSize="9" orientation="landscape" r:id="rId1"/>
  <headerFooter alignWithMargins="0">
    <oddHeader>&amp;C&amp;"ＭＳ Ｐゴシック,太字"&amp;10&amp;F　【&amp;A】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M545"/>
  <sheetViews>
    <sheetView zoomScaleSheetLayoutView="100" workbookViewId="0">
      <pane xSplit="2" ySplit="2" topLeftCell="C3" activePane="bottomRight" state="frozen"/>
      <selection activeCell="C1" sqref="C1"/>
      <selection pane="topRight" activeCell="D1" sqref="D1"/>
      <selection pane="bottomLeft" activeCell="C3" sqref="C3"/>
      <selection pane="bottomRight" activeCell="B4" sqref="B4"/>
    </sheetView>
  </sheetViews>
  <sheetFormatPr defaultColWidth="9" defaultRowHeight="10.8" x14ac:dyDescent="0.2"/>
  <cols>
    <col min="1" max="1" width="10" style="1" hidden="1" customWidth="1"/>
    <col min="2" max="2" width="8.88671875" style="4" customWidth="1"/>
    <col min="3" max="4" width="30.6640625" style="3" customWidth="1"/>
    <col min="5" max="5" width="14.6640625" style="3" customWidth="1"/>
    <col min="6" max="6" width="23.109375" style="3" customWidth="1"/>
    <col min="7" max="7" width="8.44140625" style="3" customWidth="1"/>
    <col min="8" max="8" width="0" style="3" hidden="1" customWidth="1"/>
    <col min="9" max="10" width="8.33203125" style="3" customWidth="1"/>
    <col min="11" max="11" width="8.33203125" style="2" customWidth="1"/>
    <col min="12" max="12" width="24.6640625" style="1" hidden="1" customWidth="1"/>
    <col min="13" max="13" width="18.44140625" style="11" customWidth="1"/>
    <col min="14" max="16384" width="9" style="3"/>
  </cols>
  <sheetData>
    <row r="1" spans="1:13" s="7" customFormat="1" ht="30" customHeight="1" x14ac:dyDescent="0.2">
      <c r="A1" s="25" t="s">
        <v>3</v>
      </c>
      <c r="B1" s="25" t="s">
        <v>6</v>
      </c>
      <c r="C1" s="25" t="s">
        <v>9</v>
      </c>
      <c r="D1" s="25" t="s">
        <v>16</v>
      </c>
      <c r="E1" s="25" t="s">
        <v>2</v>
      </c>
      <c r="F1" s="25" t="s">
        <v>11</v>
      </c>
      <c r="G1" s="25" t="s">
        <v>17</v>
      </c>
      <c r="H1" s="25" t="s">
        <v>18</v>
      </c>
      <c r="I1" s="25" t="s">
        <v>24</v>
      </c>
      <c r="J1" s="26" t="s">
        <v>23</v>
      </c>
      <c r="K1" s="25" t="s">
        <v>5</v>
      </c>
      <c r="L1" s="25" t="s">
        <v>7</v>
      </c>
      <c r="M1" s="25" t="s">
        <v>10</v>
      </c>
    </row>
    <row r="2" spans="1:13" ht="7.5" customHeight="1" x14ac:dyDescent="0.2">
      <c r="A2" s="19"/>
      <c r="B2" s="20"/>
      <c r="C2" s="21"/>
      <c r="D2" s="21"/>
      <c r="E2" s="21"/>
      <c r="F2" s="21"/>
      <c r="G2" s="21"/>
      <c r="H2" s="21"/>
      <c r="I2" s="27"/>
      <c r="J2" s="22"/>
      <c r="K2" s="23"/>
      <c r="L2" s="21"/>
      <c r="M2" s="24"/>
    </row>
    <row r="3" spans="1:13" ht="22.5" customHeight="1" x14ac:dyDescent="0.2">
      <c r="A3" s="8"/>
      <c r="B3" s="31" t="str">
        <f>"◎"&amp;M4</f>
        <v>◎総務部 地域振興課</v>
      </c>
      <c r="C3" s="34"/>
      <c r="D3" s="34"/>
      <c r="E3" s="35"/>
      <c r="F3" s="35"/>
      <c r="G3" s="35"/>
      <c r="H3" s="35"/>
      <c r="I3" s="35"/>
      <c r="J3" s="35"/>
      <c r="K3" s="35"/>
      <c r="L3" s="35"/>
      <c r="M3" s="30" t="str">
        <f>M4</f>
        <v>総務部 地域振興課</v>
      </c>
    </row>
    <row r="4" spans="1:13" ht="25.95" customHeight="1" x14ac:dyDescent="0.2">
      <c r="A4" s="5" t="s">
        <v>51</v>
      </c>
      <c r="B4" s="9">
        <f>SUBTOTAL(3,A$1:A4)-1</f>
        <v>1</v>
      </c>
      <c r="C4" s="6" t="s">
        <v>1997</v>
      </c>
      <c r="D4" s="6" t="s">
        <v>53</v>
      </c>
      <c r="E4" s="6" t="s">
        <v>1998</v>
      </c>
      <c r="F4" s="6" t="s">
        <v>0</v>
      </c>
      <c r="G4" s="5" t="s">
        <v>1999</v>
      </c>
      <c r="H4" s="5" t="s">
        <v>2000</v>
      </c>
      <c r="I4" s="5" t="s">
        <v>0</v>
      </c>
      <c r="J4" s="12" t="s">
        <v>0</v>
      </c>
      <c r="K4" s="33" t="str">
        <f t="shared" ref="K4:K70" si="0">HYPERLINK(L4,"→個票")</f>
        <v>→個票</v>
      </c>
      <c r="L4" s="10" t="str">
        <f t="shared" ref="L4:L70" si="1">".../../個票/法適用　不利益/law_"&amp;H4&amp;".docx"</f>
        <v>.../../個票/法適用　不利益/law_0740.docx</v>
      </c>
      <c r="M4" s="6" t="s">
        <v>59</v>
      </c>
    </row>
    <row r="5" spans="1:13" ht="25.95" customHeight="1" x14ac:dyDescent="0.2">
      <c r="A5" s="5" t="s">
        <v>51</v>
      </c>
      <c r="B5" s="9">
        <f>SUBTOTAL(3,A$1:A5)-1</f>
        <v>2</v>
      </c>
      <c r="C5" s="6" t="s">
        <v>2001</v>
      </c>
      <c r="D5" s="6" t="s">
        <v>53</v>
      </c>
      <c r="E5" s="6" t="s">
        <v>2002</v>
      </c>
      <c r="F5" s="6" t="s">
        <v>0</v>
      </c>
      <c r="G5" s="5" t="s">
        <v>2003</v>
      </c>
      <c r="H5" s="5" t="s">
        <v>2003</v>
      </c>
      <c r="I5" s="5" t="s">
        <v>0</v>
      </c>
      <c r="J5" s="12" t="s">
        <v>76</v>
      </c>
      <c r="K5" s="33" t="str">
        <f t="shared" si="0"/>
        <v>→個票</v>
      </c>
      <c r="L5" s="10" t="str">
        <f t="shared" si="1"/>
        <v>.../../個票/法適用　不利益/law_1930.docx</v>
      </c>
      <c r="M5" s="6" t="s">
        <v>59</v>
      </c>
    </row>
    <row r="6" spans="1:13" ht="25.95" customHeight="1" x14ac:dyDescent="0.2">
      <c r="A6" s="5" t="s">
        <v>51</v>
      </c>
      <c r="B6" s="9">
        <f>SUBTOTAL(3,A$1:A6)-1</f>
        <v>3</v>
      </c>
      <c r="C6" s="6" t="s">
        <v>2004</v>
      </c>
      <c r="D6" s="6" t="s">
        <v>53</v>
      </c>
      <c r="E6" s="6" t="s">
        <v>2005</v>
      </c>
      <c r="F6" s="6" t="s">
        <v>0</v>
      </c>
      <c r="G6" s="5" t="s">
        <v>2006</v>
      </c>
      <c r="H6" s="5" t="s">
        <v>2006</v>
      </c>
      <c r="I6" s="5" t="s">
        <v>0</v>
      </c>
      <c r="J6" s="12" t="s">
        <v>1</v>
      </c>
      <c r="K6" s="33" t="str">
        <f t="shared" si="0"/>
        <v>→個票</v>
      </c>
      <c r="L6" s="10" t="str">
        <f t="shared" si="1"/>
        <v>.../../個票/法適用　不利益/law_1967.docx</v>
      </c>
      <c r="M6" s="6" t="s">
        <v>59</v>
      </c>
    </row>
    <row r="7" spans="1:13" ht="25.95" customHeight="1" x14ac:dyDescent="0.2">
      <c r="A7" s="5" t="s">
        <v>80</v>
      </c>
      <c r="B7" s="9">
        <f>SUBTOTAL(3,A$1:A7)-1</f>
        <v>4</v>
      </c>
      <c r="C7" s="6" t="s">
        <v>2007</v>
      </c>
      <c r="D7" s="6" t="s">
        <v>82</v>
      </c>
      <c r="E7" s="6" t="s">
        <v>2008</v>
      </c>
      <c r="F7" s="6" t="s">
        <v>0</v>
      </c>
      <c r="G7" s="5" t="s">
        <v>2009</v>
      </c>
      <c r="H7" s="5" t="s">
        <v>2009</v>
      </c>
      <c r="I7" s="5" t="s">
        <v>0</v>
      </c>
      <c r="J7" s="12" t="s">
        <v>0</v>
      </c>
      <c r="K7" s="33" t="str">
        <f t="shared" si="0"/>
        <v>→個票</v>
      </c>
      <c r="L7" s="10" t="str">
        <f t="shared" si="1"/>
        <v>.../../個票/法適用　不利益/law_1209.docx</v>
      </c>
      <c r="M7" s="6" t="s">
        <v>59</v>
      </c>
    </row>
    <row r="8" spans="1:13" ht="25.95" customHeight="1" x14ac:dyDescent="0.2">
      <c r="A8" s="5" t="s">
        <v>85</v>
      </c>
      <c r="B8" s="9">
        <f>SUBTOTAL(3,A$1:A8)-1</f>
        <v>5</v>
      </c>
      <c r="C8" s="6" t="s">
        <v>2010</v>
      </c>
      <c r="D8" s="6" t="s">
        <v>87</v>
      </c>
      <c r="E8" s="6" t="s">
        <v>2011</v>
      </c>
      <c r="F8" s="6" t="s">
        <v>0</v>
      </c>
      <c r="G8" s="5" t="s">
        <v>2012</v>
      </c>
      <c r="H8" s="5" t="s">
        <v>2012</v>
      </c>
      <c r="I8" s="5" t="s">
        <v>0</v>
      </c>
      <c r="J8" s="12" t="s">
        <v>0</v>
      </c>
      <c r="K8" s="33" t="str">
        <f t="shared" si="0"/>
        <v>→個票</v>
      </c>
      <c r="L8" s="10" t="str">
        <f t="shared" si="1"/>
        <v>.../../個票/法適用　不利益/law_1899.docx</v>
      </c>
      <c r="M8" s="6" t="s">
        <v>59</v>
      </c>
    </row>
    <row r="9" spans="1:13" ht="25.95" customHeight="1" x14ac:dyDescent="0.2">
      <c r="A9" s="5" t="s">
        <v>93</v>
      </c>
      <c r="B9" s="9">
        <f>SUBTOTAL(3,A$1:A9)-1</f>
        <v>6</v>
      </c>
      <c r="C9" s="6" t="s">
        <v>2013</v>
      </c>
      <c r="D9" s="6" t="s">
        <v>95</v>
      </c>
      <c r="E9" s="6" t="s">
        <v>880</v>
      </c>
      <c r="F9" s="6" t="s">
        <v>0</v>
      </c>
      <c r="G9" s="5" t="s">
        <v>2014</v>
      </c>
      <c r="H9" s="5" t="s">
        <v>2015</v>
      </c>
      <c r="I9" s="5" t="s">
        <v>0</v>
      </c>
      <c r="J9" s="12" t="s">
        <v>76</v>
      </c>
      <c r="K9" s="33" t="str">
        <f t="shared" si="0"/>
        <v>→個票</v>
      </c>
      <c r="L9" s="10" t="str">
        <f t="shared" si="1"/>
        <v>.../../個票/法適用　不利益/law_0660.docx</v>
      </c>
      <c r="M9" s="6" t="s">
        <v>59</v>
      </c>
    </row>
    <row r="10" spans="1:13" ht="25.95" customHeight="1" x14ac:dyDescent="0.2">
      <c r="A10" s="5" t="s">
        <v>104</v>
      </c>
      <c r="B10" s="9">
        <f>SUBTOTAL(3,A$1:A10)-1</f>
        <v>7</v>
      </c>
      <c r="C10" s="6" t="s">
        <v>2016</v>
      </c>
      <c r="D10" s="6" t="s">
        <v>106</v>
      </c>
      <c r="E10" s="6" t="s">
        <v>1930</v>
      </c>
      <c r="F10" s="6" t="s">
        <v>0</v>
      </c>
      <c r="G10" s="5" t="s">
        <v>2017</v>
      </c>
      <c r="H10" s="5" t="s">
        <v>2018</v>
      </c>
      <c r="I10" s="5" t="s">
        <v>0</v>
      </c>
      <c r="J10" s="12" t="s">
        <v>76</v>
      </c>
      <c r="K10" s="33" t="str">
        <f t="shared" si="0"/>
        <v>→個票</v>
      </c>
      <c r="L10" s="10" t="str">
        <f t="shared" si="1"/>
        <v>.../../個票/法適用　不利益/law_0837.docx</v>
      </c>
      <c r="M10" s="6" t="s">
        <v>59</v>
      </c>
    </row>
    <row r="11" spans="1:13" ht="47.4" customHeight="1" x14ac:dyDescent="0.2">
      <c r="A11" s="5" t="s">
        <v>124</v>
      </c>
      <c r="B11" s="9">
        <f>SUBTOTAL(3,A$1:A11)-1</f>
        <v>8</v>
      </c>
      <c r="C11" s="6" t="s">
        <v>2019</v>
      </c>
      <c r="D11" s="6" t="s">
        <v>126</v>
      </c>
      <c r="E11" s="6" t="s">
        <v>2020</v>
      </c>
      <c r="F11" s="6" t="s">
        <v>0</v>
      </c>
      <c r="G11" s="5" t="s">
        <v>2021</v>
      </c>
      <c r="H11" s="5" t="s">
        <v>2021</v>
      </c>
      <c r="I11" s="5" t="s">
        <v>0</v>
      </c>
      <c r="J11" s="12" t="s">
        <v>76</v>
      </c>
      <c r="K11" s="33" t="str">
        <f t="shared" si="0"/>
        <v>→個票</v>
      </c>
      <c r="L11" s="10" t="str">
        <f t="shared" si="1"/>
        <v>.../../個票/法適用　不利益/law_1920.docx</v>
      </c>
      <c r="M11" s="6" t="s">
        <v>59</v>
      </c>
    </row>
    <row r="12" spans="1:13" ht="25.95" customHeight="1" x14ac:dyDescent="0.2">
      <c r="A12" s="5" t="s">
        <v>2022</v>
      </c>
      <c r="B12" s="9">
        <f>SUBTOTAL(3,A$1:A12)-1</f>
        <v>9</v>
      </c>
      <c r="C12" s="6" t="s">
        <v>2023</v>
      </c>
      <c r="D12" s="6" t="s">
        <v>2024</v>
      </c>
      <c r="E12" s="6" t="s">
        <v>1174</v>
      </c>
      <c r="F12" s="6" t="s">
        <v>0</v>
      </c>
      <c r="G12" s="5" t="s">
        <v>2025</v>
      </c>
      <c r="H12" s="5" t="s">
        <v>2026</v>
      </c>
      <c r="I12" s="5" t="s">
        <v>0</v>
      </c>
      <c r="J12" s="12" t="s">
        <v>76</v>
      </c>
      <c r="K12" s="33" t="str">
        <f t="shared" si="0"/>
        <v>→個票</v>
      </c>
      <c r="L12" s="10" t="str">
        <f t="shared" si="1"/>
        <v>.../../個票/法適用　不利益/law_0839.docx</v>
      </c>
      <c r="M12" s="6" t="s">
        <v>59</v>
      </c>
    </row>
    <row r="13" spans="1:13" ht="25.95" customHeight="1" x14ac:dyDescent="0.2">
      <c r="A13" s="5" t="s">
        <v>2027</v>
      </c>
      <c r="B13" s="9">
        <f>SUBTOTAL(3,A$1:A13)-1</f>
        <v>10</v>
      </c>
      <c r="C13" s="6" t="s">
        <v>2028</v>
      </c>
      <c r="D13" s="6" t="s">
        <v>2029</v>
      </c>
      <c r="E13" s="6" t="s">
        <v>175</v>
      </c>
      <c r="F13" s="6" t="s">
        <v>0</v>
      </c>
      <c r="G13" s="5" t="s">
        <v>2030</v>
      </c>
      <c r="H13" s="5" t="s">
        <v>2030</v>
      </c>
      <c r="I13" s="5" t="s">
        <v>0</v>
      </c>
      <c r="J13" s="12" t="s">
        <v>0</v>
      </c>
      <c r="K13" s="33" t="str">
        <f t="shared" si="0"/>
        <v>→個票</v>
      </c>
      <c r="L13" s="10" t="str">
        <f t="shared" si="1"/>
        <v>.../../個票/法適用　不利益/law_5220.docx</v>
      </c>
      <c r="M13" s="6" t="s">
        <v>59</v>
      </c>
    </row>
    <row r="14" spans="1:13" ht="25.95" customHeight="1" x14ac:dyDescent="0.2">
      <c r="A14" s="5" t="s">
        <v>160</v>
      </c>
      <c r="B14" s="9">
        <f>SUBTOTAL(3,A$1:A14)-1</f>
        <v>11</v>
      </c>
      <c r="C14" s="6" t="s">
        <v>2031</v>
      </c>
      <c r="D14" s="6" t="s">
        <v>162</v>
      </c>
      <c r="E14" s="6" t="s">
        <v>219</v>
      </c>
      <c r="F14" s="6" t="s">
        <v>0</v>
      </c>
      <c r="G14" s="5" t="s">
        <v>2032</v>
      </c>
      <c r="H14" s="5" t="s">
        <v>2032</v>
      </c>
      <c r="I14" s="5" t="s">
        <v>0</v>
      </c>
      <c r="J14" s="12" t="s">
        <v>0</v>
      </c>
      <c r="K14" s="33" t="str">
        <f t="shared" si="0"/>
        <v>→個票</v>
      </c>
      <c r="L14" s="10" t="str">
        <f t="shared" si="1"/>
        <v>.../../個票/法適用　不利益/law_1638.docx</v>
      </c>
      <c r="M14" s="6" t="s">
        <v>59</v>
      </c>
    </row>
    <row r="15" spans="1:13" ht="25.95" customHeight="1" x14ac:dyDescent="0.2">
      <c r="A15" s="5" t="s">
        <v>165</v>
      </c>
      <c r="B15" s="9">
        <f>SUBTOTAL(3,A$1:A15)-1</f>
        <v>12</v>
      </c>
      <c r="C15" s="6" t="s">
        <v>2033</v>
      </c>
      <c r="D15" s="6" t="s">
        <v>167</v>
      </c>
      <c r="E15" s="6" t="s">
        <v>915</v>
      </c>
      <c r="F15" s="6" t="s">
        <v>0</v>
      </c>
      <c r="G15" s="5" t="s">
        <v>2034</v>
      </c>
      <c r="H15" s="5" t="s">
        <v>2034</v>
      </c>
      <c r="I15" s="5" t="s">
        <v>0</v>
      </c>
      <c r="J15" s="12" t="s">
        <v>76</v>
      </c>
      <c r="K15" s="33" t="str">
        <f t="shared" si="0"/>
        <v>→個票</v>
      </c>
      <c r="L15" s="10" t="str">
        <f t="shared" si="1"/>
        <v>.../../個票/法適用　不利益/law_1830.docx</v>
      </c>
      <c r="M15" s="6" t="s">
        <v>59</v>
      </c>
    </row>
    <row r="16" spans="1:13" ht="58.2" customHeight="1" x14ac:dyDescent="0.2">
      <c r="A16" s="5" t="s">
        <v>172</v>
      </c>
      <c r="B16" s="9">
        <f>SUBTOTAL(3,A$1:A16)-1</f>
        <v>13</v>
      </c>
      <c r="C16" s="6" t="s">
        <v>2035</v>
      </c>
      <c r="D16" s="6" t="s">
        <v>174</v>
      </c>
      <c r="E16" s="6" t="s">
        <v>2036</v>
      </c>
      <c r="F16" s="6" t="s">
        <v>0</v>
      </c>
      <c r="G16" s="5" t="s">
        <v>2037</v>
      </c>
      <c r="H16" s="5" t="s">
        <v>2037</v>
      </c>
      <c r="I16" s="5" t="s">
        <v>178</v>
      </c>
      <c r="J16" s="12" t="s">
        <v>0</v>
      </c>
      <c r="K16" s="33" t="str">
        <f t="shared" si="0"/>
        <v>→個票</v>
      </c>
      <c r="L16" s="10" t="str">
        <f t="shared" si="1"/>
        <v>.../../個票/法適用　不利益/law_3091.docx</v>
      </c>
      <c r="M16" s="6" t="s">
        <v>59</v>
      </c>
    </row>
    <row r="17" spans="1:13" ht="25.95" customHeight="1" x14ac:dyDescent="0.2">
      <c r="A17" s="5" t="s">
        <v>172</v>
      </c>
      <c r="B17" s="9">
        <f>SUBTOTAL(3,A$1:A17)-1</f>
        <v>14</v>
      </c>
      <c r="C17" s="6" t="s">
        <v>2038</v>
      </c>
      <c r="D17" s="6" t="s">
        <v>174</v>
      </c>
      <c r="E17" s="6" t="s">
        <v>1349</v>
      </c>
      <c r="F17" s="6" t="s">
        <v>0</v>
      </c>
      <c r="G17" s="5" t="s">
        <v>2039</v>
      </c>
      <c r="H17" s="5" t="s">
        <v>2039</v>
      </c>
      <c r="I17" s="5" t="s">
        <v>178</v>
      </c>
      <c r="J17" s="12" t="s">
        <v>0</v>
      </c>
      <c r="K17" s="33" t="str">
        <f t="shared" si="0"/>
        <v>→個票</v>
      </c>
      <c r="L17" s="10" t="str">
        <f t="shared" si="1"/>
        <v>.../../個票/法適用　不利益/law_3096.docx</v>
      </c>
      <c r="M17" s="6" t="s">
        <v>59</v>
      </c>
    </row>
    <row r="18" spans="1:13" ht="25.95" customHeight="1" x14ac:dyDescent="0.2">
      <c r="A18" s="5" t="s">
        <v>172</v>
      </c>
      <c r="B18" s="9">
        <f>SUBTOTAL(3,A$1:A18)-1</f>
        <v>15</v>
      </c>
      <c r="C18" s="6" t="s">
        <v>2040</v>
      </c>
      <c r="D18" s="6" t="s">
        <v>174</v>
      </c>
      <c r="E18" s="6" t="s">
        <v>2041</v>
      </c>
      <c r="F18" s="6" t="s">
        <v>0</v>
      </c>
      <c r="G18" s="5" t="s">
        <v>2042</v>
      </c>
      <c r="H18" s="5" t="s">
        <v>2042</v>
      </c>
      <c r="I18" s="5" t="s">
        <v>178</v>
      </c>
      <c r="J18" s="12" t="s">
        <v>0</v>
      </c>
      <c r="K18" s="33" t="str">
        <f t="shared" si="0"/>
        <v>→個票</v>
      </c>
      <c r="L18" s="10" t="str">
        <f t="shared" si="1"/>
        <v>.../../個票/法適用　不利益/law_3097.docx</v>
      </c>
      <c r="M18" s="6" t="s">
        <v>59</v>
      </c>
    </row>
    <row r="19" spans="1:13" ht="90.6" customHeight="1" x14ac:dyDescent="0.2">
      <c r="A19" s="5" t="s">
        <v>160</v>
      </c>
      <c r="B19" s="9">
        <f>SUBTOTAL(3,A$1:A19)-1</f>
        <v>16</v>
      </c>
      <c r="C19" s="6" t="s">
        <v>2043</v>
      </c>
      <c r="D19" s="6" t="s">
        <v>162</v>
      </c>
      <c r="E19" s="6" t="s">
        <v>219</v>
      </c>
      <c r="F19" s="6" t="s">
        <v>0</v>
      </c>
      <c r="G19" s="5" t="s">
        <v>2044</v>
      </c>
      <c r="H19" s="5" t="s">
        <v>2044</v>
      </c>
      <c r="I19" s="5" t="s">
        <v>178</v>
      </c>
      <c r="J19" s="12" t="s">
        <v>0</v>
      </c>
      <c r="K19" s="33" t="str">
        <f t="shared" si="0"/>
        <v>→個票</v>
      </c>
      <c r="L19" s="10" t="str">
        <f t="shared" si="1"/>
        <v>.../../個票/法適用　不利益/law_3107.docx</v>
      </c>
      <c r="M19" s="6" t="s">
        <v>59</v>
      </c>
    </row>
    <row r="20" spans="1:13" ht="22.5" customHeight="1" x14ac:dyDescent="0.2">
      <c r="A20" s="8"/>
      <c r="B20" s="31" t="str">
        <f>"◎"&amp;M21</f>
        <v>◎市民部 市民課</v>
      </c>
      <c r="C20" s="34"/>
      <c r="D20" s="34"/>
      <c r="E20" s="35"/>
      <c r="F20" s="35"/>
      <c r="G20" s="35"/>
      <c r="H20" s="35"/>
      <c r="I20" s="35"/>
      <c r="J20" s="35"/>
      <c r="K20" s="35"/>
      <c r="L20" s="35"/>
      <c r="M20" s="30" t="str">
        <f>M21</f>
        <v>市民部 市民課</v>
      </c>
    </row>
    <row r="21" spans="1:13" ht="25.95" customHeight="1" x14ac:dyDescent="0.2">
      <c r="A21" s="5" t="s">
        <v>2045</v>
      </c>
      <c r="B21" s="9">
        <f>SUBTOTAL(3,A$1:A21)-1</f>
        <v>17</v>
      </c>
      <c r="C21" s="6" t="s">
        <v>2046</v>
      </c>
      <c r="D21" s="6" t="s">
        <v>2047</v>
      </c>
      <c r="E21" s="6" t="s">
        <v>401</v>
      </c>
      <c r="F21" s="6" t="s">
        <v>0</v>
      </c>
      <c r="G21" s="5" t="s">
        <v>2048</v>
      </c>
      <c r="H21" s="5" t="s">
        <v>2048</v>
      </c>
      <c r="I21" s="5" t="s">
        <v>0</v>
      </c>
      <c r="J21" s="12" t="s">
        <v>1820</v>
      </c>
      <c r="K21" s="33" t="str">
        <f t="shared" si="0"/>
        <v>→個票</v>
      </c>
      <c r="L21" s="10" t="str">
        <f t="shared" si="1"/>
        <v>.../../個票/法適用　不利益/law_1753.docx</v>
      </c>
      <c r="M21" s="6" t="s">
        <v>215</v>
      </c>
    </row>
    <row r="22" spans="1:13" ht="22.5" customHeight="1" x14ac:dyDescent="0.2">
      <c r="A22" s="8"/>
      <c r="B22" s="31" t="str">
        <f>"◎"&amp;M23</f>
        <v>◎市民部 医療保険課</v>
      </c>
      <c r="C22" s="34"/>
      <c r="D22" s="34"/>
      <c r="E22" s="35"/>
      <c r="F22" s="35"/>
      <c r="G22" s="35"/>
      <c r="H22" s="35"/>
      <c r="I22" s="35"/>
      <c r="J22" s="35"/>
      <c r="K22" s="35"/>
      <c r="L22" s="35"/>
      <c r="M22" s="30" t="str">
        <f>M23</f>
        <v>市民部 医療保険課</v>
      </c>
    </row>
    <row r="23" spans="1:13" ht="25.95" customHeight="1" x14ac:dyDescent="0.2">
      <c r="A23" s="5" t="s">
        <v>2049</v>
      </c>
      <c r="B23" s="9">
        <f>SUBTOTAL(3,A$1:A23)-1</f>
        <v>18</v>
      </c>
      <c r="C23" s="6" t="s">
        <v>2050</v>
      </c>
      <c r="D23" s="6" t="s">
        <v>2051</v>
      </c>
      <c r="E23" s="6" t="s">
        <v>2052</v>
      </c>
      <c r="F23" s="6" t="s">
        <v>0</v>
      </c>
      <c r="G23" s="5" t="s">
        <v>2053</v>
      </c>
      <c r="H23" s="5" t="s">
        <v>2053</v>
      </c>
      <c r="I23" s="5" t="s">
        <v>0</v>
      </c>
      <c r="J23" s="12" t="s">
        <v>58</v>
      </c>
      <c r="K23" s="33" t="str">
        <f t="shared" si="0"/>
        <v>→個票</v>
      </c>
      <c r="L23" s="10" t="str">
        <f t="shared" si="1"/>
        <v>.../../個票/法適用　不利益/law_1130.docx</v>
      </c>
      <c r="M23" s="6" t="s">
        <v>223</v>
      </c>
    </row>
    <row r="24" spans="1:13" ht="25.95" customHeight="1" x14ac:dyDescent="0.2">
      <c r="A24" s="5" t="s">
        <v>216</v>
      </c>
      <c r="B24" s="9">
        <f>SUBTOTAL(3,A$1:A24)-1</f>
        <v>19</v>
      </c>
      <c r="C24" s="6" t="s">
        <v>2054</v>
      </c>
      <c r="D24" s="6" t="s">
        <v>218</v>
      </c>
      <c r="E24" s="6" t="s">
        <v>2055</v>
      </c>
      <c r="F24" s="6" t="s">
        <v>0</v>
      </c>
      <c r="G24" s="5" t="s">
        <v>2056</v>
      </c>
      <c r="H24" s="5" t="s">
        <v>2057</v>
      </c>
      <c r="I24" s="5" t="s">
        <v>0</v>
      </c>
      <c r="J24" s="12" t="s">
        <v>0</v>
      </c>
      <c r="K24" s="33" t="str">
        <f t="shared" si="0"/>
        <v>→個票</v>
      </c>
      <c r="L24" s="10" t="str">
        <f t="shared" si="1"/>
        <v>.../../個票/法適用　不利益/law_0616.docx</v>
      </c>
      <c r="M24" s="6" t="s">
        <v>223</v>
      </c>
    </row>
    <row r="25" spans="1:13" ht="25.95" customHeight="1" x14ac:dyDescent="0.2">
      <c r="A25" s="5" t="s">
        <v>216</v>
      </c>
      <c r="B25" s="9">
        <f>SUBTOTAL(3,A$1:A25)-1</f>
        <v>20</v>
      </c>
      <c r="C25" s="6" t="s">
        <v>2058</v>
      </c>
      <c r="D25" s="6" t="s">
        <v>218</v>
      </c>
      <c r="E25" s="6" t="s">
        <v>2059</v>
      </c>
      <c r="F25" s="6" t="s">
        <v>0</v>
      </c>
      <c r="G25" s="5" t="s">
        <v>2060</v>
      </c>
      <c r="H25" s="5" t="s">
        <v>2061</v>
      </c>
      <c r="I25" s="5" t="s">
        <v>0</v>
      </c>
      <c r="J25" s="12" t="s">
        <v>0</v>
      </c>
      <c r="K25" s="33" t="str">
        <f t="shared" si="0"/>
        <v>→個票</v>
      </c>
      <c r="L25" s="10" t="str">
        <f t="shared" si="1"/>
        <v>.../../個票/法適用　不利益/law_0617.docx</v>
      </c>
      <c r="M25" s="6" t="s">
        <v>223</v>
      </c>
    </row>
    <row r="26" spans="1:13" ht="25.95" customHeight="1" x14ac:dyDescent="0.2">
      <c r="A26" s="5" t="s">
        <v>216</v>
      </c>
      <c r="B26" s="9">
        <f>SUBTOTAL(3,A$1:A26)-1</f>
        <v>21</v>
      </c>
      <c r="C26" s="6" t="s">
        <v>2062</v>
      </c>
      <c r="D26" s="6" t="s">
        <v>218</v>
      </c>
      <c r="E26" s="6" t="s">
        <v>744</v>
      </c>
      <c r="F26" s="6" t="s">
        <v>0</v>
      </c>
      <c r="G26" s="5" t="s">
        <v>2063</v>
      </c>
      <c r="H26" s="5" t="s">
        <v>2064</v>
      </c>
      <c r="I26" s="5" t="s">
        <v>0</v>
      </c>
      <c r="J26" s="12" t="s">
        <v>0</v>
      </c>
      <c r="K26" s="33" t="str">
        <f t="shared" si="0"/>
        <v>→個票</v>
      </c>
      <c r="L26" s="10" t="str">
        <f t="shared" si="1"/>
        <v>.../../個票/法適用　不利益/law_0618.docx</v>
      </c>
      <c r="M26" s="6" t="s">
        <v>223</v>
      </c>
    </row>
    <row r="27" spans="1:13" ht="25.95" customHeight="1" x14ac:dyDescent="0.2">
      <c r="A27" s="5" t="s">
        <v>216</v>
      </c>
      <c r="B27" s="9">
        <f>SUBTOTAL(3,A$1:A27)-1</f>
        <v>22</v>
      </c>
      <c r="C27" s="6" t="s">
        <v>2065</v>
      </c>
      <c r="D27" s="6" t="s">
        <v>218</v>
      </c>
      <c r="E27" s="6" t="s">
        <v>2066</v>
      </c>
      <c r="F27" s="6" t="s">
        <v>0</v>
      </c>
      <c r="G27" s="5" t="s">
        <v>2067</v>
      </c>
      <c r="H27" s="5" t="s">
        <v>2068</v>
      </c>
      <c r="I27" s="5" t="s">
        <v>0</v>
      </c>
      <c r="J27" s="12" t="s">
        <v>0</v>
      </c>
      <c r="K27" s="33" t="str">
        <f t="shared" si="0"/>
        <v>→個票</v>
      </c>
      <c r="L27" s="10" t="str">
        <f t="shared" si="1"/>
        <v>.../../個票/法適用　不利益/law_0619.docx</v>
      </c>
      <c r="M27" s="6" t="s">
        <v>223</v>
      </c>
    </row>
    <row r="28" spans="1:13" ht="25.95" customHeight="1" x14ac:dyDescent="0.2">
      <c r="A28" s="5" t="s">
        <v>216</v>
      </c>
      <c r="B28" s="9">
        <f>SUBTOTAL(3,A$1:A28)-1</f>
        <v>23</v>
      </c>
      <c r="C28" s="6" t="s">
        <v>2069</v>
      </c>
      <c r="D28" s="6" t="s">
        <v>218</v>
      </c>
      <c r="E28" s="6" t="s">
        <v>2070</v>
      </c>
      <c r="F28" s="6" t="s">
        <v>0</v>
      </c>
      <c r="G28" s="5" t="s">
        <v>2071</v>
      </c>
      <c r="H28" s="5" t="s">
        <v>2072</v>
      </c>
      <c r="I28" s="5" t="s">
        <v>0</v>
      </c>
      <c r="J28" s="12" t="s">
        <v>0</v>
      </c>
      <c r="K28" s="33" t="str">
        <f t="shared" si="0"/>
        <v>→個票</v>
      </c>
      <c r="L28" s="10" t="str">
        <f t="shared" si="1"/>
        <v>.../../個票/法適用　不利益/law_0620.docx</v>
      </c>
      <c r="M28" s="6" t="s">
        <v>223</v>
      </c>
    </row>
    <row r="29" spans="1:13" ht="25.95" customHeight="1" x14ac:dyDescent="0.2">
      <c r="A29" s="5" t="s">
        <v>216</v>
      </c>
      <c r="B29" s="9">
        <f>SUBTOTAL(3,A$1:A29)-1</f>
        <v>24</v>
      </c>
      <c r="C29" s="6" t="s">
        <v>2073</v>
      </c>
      <c r="D29" s="6" t="s">
        <v>218</v>
      </c>
      <c r="E29" s="6" t="s">
        <v>2074</v>
      </c>
      <c r="F29" s="6" t="s">
        <v>0</v>
      </c>
      <c r="G29" s="5" t="s">
        <v>2075</v>
      </c>
      <c r="H29" s="5" t="s">
        <v>2076</v>
      </c>
      <c r="I29" s="5" t="s">
        <v>0</v>
      </c>
      <c r="J29" s="12" t="s">
        <v>0</v>
      </c>
      <c r="K29" s="33" t="str">
        <f t="shared" si="0"/>
        <v>→個票</v>
      </c>
      <c r="L29" s="10" t="str">
        <f t="shared" si="1"/>
        <v>.../../個票/法適用　不利益/law_0621.docx</v>
      </c>
      <c r="M29" s="6" t="s">
        <v>223</v>
      </c>
    </row>
    <row r="30" spans="1:13" ht="25.95" customHeight="1" x14ac:dyDescent="0.2">
      <c r="A30" s="5" t="s">
        <v>216</v>
      </c>
      <c r="B30" s="9">
        <f>SUBTOTAL(3,A$1:A30)-1</f>
        <v>25</v>
      </c>
      <c r="C30" s="6" t="s">
        <v>2077</v>
      </c>
      <c r="D30" s="6" t="s">
        <v>218</v>
      </c>
      <c r="E30" s="6" t="s">
        <v>2078</v>
      </c>
      <c r="F30" s="6" t="s">
        <v>0</v>
      </c>
      <c r="G30" s="5" t="s">
        <v>2079</v>
      </c>
      <c r="H30" s="5" t="s">
        <v>2080</v>
      </c>
      <c r="I30" s="5" t="s">
        <v>0</v>
      </c>
      <c r="J30" s="12" t="s">
        <v>0</v>
      </c>
      <c r="K30" s="33" t="str">
        <f t="shared" si="0"/>
        <v>→個票</v>
      </c>
      <c r="L30" s="10" t="str">
        <f t="shared" si="1"/>
        <v>.../../個票/法適用　不利益/law_0622.docx</v>
      </c>
      <c r="M30" s="6" t="s">
        <v>223</v>
      </c>
    </row>
    <row r="31" spans="1:13" ht="25.95" customHeight="1" x14ac:dyDescent="0.2">
      <c r="A31" s="5" t="s">
        <v>216</v>
      </c>
      <c r="B31" s="9">
        <f>SUBTOTAL(3,A$1:A31)-1</f>
        <v>26</v>
      </c>
      <c r="C31" s="6" t="s">
        <v>2081</v>
      </c>
      <c r="D31" s="6" t="s">
        <v>218</v>
      </c>
      <c r="E31" s="6" t="s">
        <v>975</v>
      </c>
      <c r="F31" s="6" t="s">
        <v>0</v>
      </c>
      <c r="G31" s="5" t="s">
        <v>2082</v>
      </c>
      <c r="H31" s="5" t="s">
        <v>2083</v>
      </c>
      <c r="I31" s="5" t="s">
        <v>0</v>
      </c>
      <c r="J31" s="12" t="s">
        <v>0</v>
      </c>
      <c r="K31" s="33" t="str">
        <f t="shared" si="0"/>
        <v>→個票</v>
      </c>
      <c r="L31" s="10" t="str">
        <f t="shared" si="1"/>
        <v>.../../個票/法適用　不利益/law_0623.docx</v>
      </c>
      <c r="M31" s="6" t="s">
        <v>223</v>
      </c>
    </row>
    <row r="32" spans="1:13" ht="25.95" customHeight="1" x14ac:dyDescent="0.2">
      <c r="A32" s="5" t="s">
        <v>216</v>
      </c>
      <c r="B32" s="9">
        <f>SUBTOTAL(3,A$1:A32)-1</f>
        <v>27</v>
      </c>
      <c r="C32" s="6" t="s">
        <v>2084</v>
      </c>
      <c r="D32" s="6" t="s">
        <v>218</v>
      </c>
      <c r="E32" s="6" t="s">
        <v>2085</v>
      </c>
      <c r="F32" s="6" t="s">
        <v>0</v>
      </c>
      <c r="G32" s="5" t="s">
        <v>2086</v>
      </c>
      <c r="H32" s="5" t="s">
        <v>2087</v>
      </c>
      <c r="I32" s="5" t="s">
        <v>0</v>
      </c>
      <c r="J32" s="12" t="s">
        <v>0</v>
      </c>
      <c r="K32" s="33" t="str">
        <f t="shared" si="0"/>
        <v>→個票</v>
      </c>
      <c r="L32" s="10" t="str">
        <f t="shared" si="1"/>
        <v>.../../個票/法適用　不利益/law_0624.docx</v>
      </c>
      <c r="M32" s="6" t="s">
        <v>223</v>
      </c>
    </row>
    <row r="33" spans="1:13" ht="25.95" customHeight="1" x14ac:dyDescent="0.2">
      <c r="A33" s="5" t="s">
        <v>216</v>
      </c>
      <c r="B33" s="9">
        <f>SUBTOTAL(3,A$1:A33)-1</f>
        <v>28</v>
      </c>
      <c r="C33" s="6" t="s">
        <v>2088</v>
      </c>
      <c r="D33" s="6" t="s">
        <v>218</v>
      </c>
      <c r="E33" s="6" t="s">
        <v>2089</v>
      </c>
      <c r="F33" s="6" t="s">
        <v>0</v>
      </c>
      <c r="G33" s="5" t="s">
        <v>2090</v>
      </c>
      <c r="H33" s="5" t="s">
        <v>2091</v>
      </c>
      <c r="I33" s="5" t="s">
        <v>0</v>
      </c>
      <c r="J33" s="12" t="s">
        <v>0</v>
      </c>
      <c r="K33" s="33" t="str">
        <f t="shared" si="0"/>
        <v>→個票</v>
      </c>
      <c r="L33" s="10" t="str">
        <f t="shared" si="1"/>
        <v>.../../個票/法適用　不利益/law_0625.docx</v>
      </c>
      <c r="M33" s="6" t="s">
        <v>223</v>
      </c>
    </row>
    <row r="34" spans="1:13" ht="25.95" customHeight="1" x14ac:dyDescent="0.2">
      <c r="A34" s="5" t="s">
        <v>216</v>
      </c>
      <c r="B34" s="9">
        <f>SUBTOTAL(3,A$1:A34)-1</f>
        <v>29</v>
      </c>
      <c r="C34" s="6" t="s">
        <v>2050</v>
      </c>
      <c r="D34" s="6" t="s">
        <v>218</v>
      </c>
      <c r="E34" s="6" t="s">
        <v>2092</v>
      </c>
      <c r="F34" s="6" t="s">
        <v>0</v>
      </c>
      <c r="G34" s="5" t="s">
        <v>2093</v>
      </c>
      <c r="H34" s="5" t="s">
        <v>2094</v>
      </c>
      <c r="I34" s="5" t="s">
        <v>0</v>
      </c>
      <c r="J34" s="12" t="s">
        <v>58</v>
      </c>
      <c r="K34" s="33" t="str">
        <f t="shared" si="0"/>
        <v>→個票</v>
      </c>
      <c r="L34" s="10" t="str">
        <f t="shared" si="1"/>
        <v>.../../個票/法適用　不利益/law_0626.docx</v>
      </c>
      <c r="M34" s="6" t="s">
        <v>223</v>
      </c>
    </row>
    <row r="35" spans="1:13" ht="22.5" customHeight="1" x14ac:dyDescent="0.2">
      <c r="A35" s="8"/>
      <c r="B35" s="31" t="str">
        <f>"◎"&amp;M36</f>
        <v>◎健やか部 子育て支援課</v>
      </c>
      <c r="C35" s="34"/>
      <c r="D35" s="34"/>
      <c r="E35" s="35"/>
      <c r="F35" s="35"/>
      <c r="G35" s="35"/>
      <c r="H35" s="35"/>
      <c r="I35" s="35"/>
      <c r="J35" s="35"/>
      <c r="K35" s="35"/>
      <c r="L35" s="35"/>
      <c r="M35" s="30" t="str">
        <f>M36</f>
        <v>健やか部 子育て支援課</v>
      </c>
    </row>
    <row r="36" spans="1:13" ht="25.95" customHeight="1" x14ac:dyDescent="0.2">
      <c r="A36" s="5" t="s">
        <v>312</v>
      </c>
      <c r="B36" s="9">
        <f>SUBTOTAL(3,A$1:A36)-1</f>
        <v>30</v>
      </c>
      <c r="C36" s="6" t="s">
        <v>2095</v>
      </c>
      <c r="D36" s="6" t="s">
        <v>314</v>
      </c>
      <c r="E36" s="6" t="s">
        <v>2096</v>
      </c>
      <c r="F36" s="6" t="s">
        <v>0</v>
      </c>
      <c r="G36" s="5" t="s">
        <v>2097</v>
      </c>
      <c r="H36" s="5" t="s">
        <v>2098</v>
      </c>
      <c r="I36" s="5" t="s">
        <v>0</v>
      </c>
      <c r="J36" s="12" t="s">
        <v>58</v>
      </c>
      <c r="K36" s="33" t="str">
        <f t="shared" si="0"/>
        <v>→個票</v>
      </c>
      <c r="L36" s="10" t="str">
        <f t="shared" si="1"/>
        <v>.../../個票/法適用　不利益/law_0641.docx</v>
      </c>
      <c r="M36" s="6" t="s">
        <v>319</v>
      </c>
    </row>
    <row r="37" spans="1:13" ht="25.95" customHeight="1" x14ac:dyDescent="0.2">
      <c r="A37" s="5" t="s">
        <v>312</v>
      </c>
      <c r="B37" s="9">
        <f>SUBTOTAL(3,A$1:A37)-1</f>
        <v>31</v>
      </c>
      <c r="C37" s="6" t="s">
        <v>2099</v>
      </c>
      <c r="D37" s="6" t="s">
        <v>314</v>
      </c>
      <c r="E37" s="6" t="s">
        <v>880</v>
      </c>
      <c r="F37" s="6" t="s">
        <v>0</v>
      </c>
      <c r="G37" s="5" t="s">
        <v>2100</v>
      </c>
      <c r="H37" s="5" t="s">
        <v>2101</v>
      </c>
      <c r="I37" s="5" t="s">
        <v>0</v>
      </c>
      <c r="J37" s="12" t="s">
        <v>0</v>
      </c>
      <c r="K37" s="33" t="str">
        <f t="shared" si="0"/>
        <v>→個票</v>
      </c>
      <c r="L37" s="10" t="str">
        <f t="shared" si="1"/>
        <v>.../../個票/法適用　不利益/law_0643.docx</v>
      </c>
      <c r="M37" s="6" t="s">
        <v>319</v>
      </c>
    </row>
    <row r="38" spans="1:13" ht="25.95" customHeight="1" x14ac:dyDescent="0.2">
      <c r="A38" s="5" t="s">
        <v>312</v>
      </c>
      <c r="B38" s="9">
        <f>SUBTOTAL(3,A$1:A38)-1</f>
        <v>32</v>
      </c>
      <c r="C38" s="6" t="s">
        <v>2102</v>
      </c>
      <c r="D38" s="6" t="s">
        <v>314</v>
      </c>
      <c r="E38" s="6" t="s">
        <v>2103</v>
      </c>
      <c r="F38" s="6" t="s">
        <v>0</v>
      </c>
      <c r="G38" s="5" t="s">
        <v>2104</v>
      </c>
      <c r="H38" s="5" t="s">
        <v>2105</v>
      </c>
      <c r="I38" s="5" t="s">
        <v>0</v>
      </c>
      <c r="J38" s="12" t="s">
        <v>0</v>
      </c>
      <c r="K38" s="33" t="str">
        <f t="shared" si="0"/>
        <v>→個票</v>
      </c>
      <c r="L38" s="10" t="str">
        <f t="shared" si="1"/>
        <v>.../../個票/法適用　不利益/law_0644.docx</v>
      </c>
      <c r="M38" s="6" t="s">
        <v>319</v>
      </c>
    </row>
    <row r="39" spans="1:13" ht="25.95" customHeight="1" x14ac:dyDescent="0.2">
      <c r="A39" s="5" t="s">
        <v>312</v>
      </c>
      <c r="B39" s="9">
        <f>SUBTOTAL(3,A$1:A39)-1</f>
        <v>33</v>
      </c>
      <c r="C39" s="6" t="s">
        <v>2106</v>
      </c>
      <c r="D39" s="6" t="s">
        <v>314</v>
      </c>
      <c r="E39" s="6" t="s">
        <v>1262</v>
      </c>
      <c r="F39" s="6" t="s">
        <v>0</v>
      </c>
      <c r="G39" s="5" t="s">
        <v>2107</v>
      </c>
      <c r="H39" s="5" t="s">
        <v>2108</v>
      </c>
      <c r="I39" s="5" t="s">
        <v>0</v>
      </c>
      <c r="J39" s="12" t="s">
        <v>0</v>
      </c>
      <c r="K39" s="33" t="str">
        <f t="shared" si="0"/>
        <v>→個票</v>
      </c>
      <c r="L39" s="10" t="str">
        <f t="shared" si="1"/>
        <v>.../../個票/法適用　不利益/law_0645.docx</v>
      </c>
      <c r="M39" s="6" t="s">
        <v>319</v>
      </c>
    </row>
    <row r="40" spans="1:13" ht="25.95" customHeight="1" x14ac:dyDescent="0.2">
      <c r="A40" s="5" t="s">
        <v>312</v>
      </c>
      <c r="B40" s="9">
        <f>SUBTOTAL(3,A$1:A40)-1</f>
        <v>34</v>
      </c>
      <c r="C40" s="6" t="s">
        <v>2109</v>
      </c>
      <c r="D40" s="6" t="s">
        <v>314</v>
      </c>
      <c r="E40" s="6" t="s">
        <v>785</v>
      </c>
      <c r="F40" s="6" t="s">
        <v>0</v>
      </c>
      <c r="G40" s="5" t="s">
        <v>2110</v>
      </c>
      <c r="H40" s="5" t="s">
        <v>2111</v>
      </c>
      <c r="I40" s="5" t="s">
        <v>0</v>
      </c>
      <c r="J40" s="12" t="s">
        <v>0</v>
      </c>
      <c r="K40" s="33" t="str">
        <f t="shared" si="0"/>
        <v>→個票</v>
      </c>
      <c r="L40" s="10" t="str">
        <f t="shared" si="1"/>
        <v>.../../個票/法適用　不利益/law_0646.docx</v>
      </c>
      <c r="M40" s="6" t="s">
        <v>319</v>
      </c>
    </row>
    <row r="41" spans="1:13" ht="25.95" customHeight="1" x14ac:dyDescent="0.2">
      <c r="A41" s="5" t="s">
        <v>323</v>
      </c>
      <c r="B41" s="9">
        <f>SUBTOTAL(3,A$1:A41)-1</f>
        <v>35</v>
      </c>
      <c r="C41" s="6" t="s">
        <v>2112</v>
      </c>
      <c r="D41" s="6" t="s">
        <v>325</v>
      </c>
      <c r="E41" s="6" t="s">
        <v>2096</v>
      </c>
      <c r="F41" s="6" t="s">
        <v>0</v>
      </c>
      <c r="G41" s="5" t="s">
        <v>2113</v>
      </c>
      <c r="H41" s="5" t="s">
        <v>2113</v>
      </c>
      <c r="I41" s="5" t="s">
        <v>0</v>
      </c>
      <c r="J41" s="12" t="s">
        <v>0</v>
      </c>
      <c r="K41" s="33" t="str">
        <f t="shared" si="0"/>
        <v>→個票</v>
      </c>
      <c r="L41" s="10" t="str">
        <f t="shared" si="1"/>
        <v>.../../個票/法適用　不利益/law_1654.docx</v>
      </c>
      <c r="M41" s="6" t="s">
        <v>319</v>
      </c>
    </row>
    <row r="42" spans="1:13" ht="25.95" customHeight="1" x14ac:dyDescent="0.2">
      <c r="A42" s="5" t="s">
        <v>323</v>
      </c>
      <c r="B42" s="9">
        <f>SUBTOTAL(3,A$1:A42)-1</f>
        <v>36</v>
      </c>
      <c r="C42" s="6" t="s">
        <v>2114</v>
      </c>
      <c r="D42" s="6" t="s">
        <v>325</v>
      </c>
      <c r="E42" s="6" t="s">
        <v>2115</v>
      </c>
      <c r="F42" s="6" t="s">
        <v>0</v>
      </c>
      <c r="G42" s="5" t="s">
        <v>2116</v>
      </c>
      <c r="H42" s="5" t="s">
        <v>2116</v>
      </c>
      <c r="I42" s="5" t="s">
        <v>0</v>
      </c>
      <c r="J42" s="12" t="s">
        <v>0</v>
      </c>
      <c r="K42" s="33" t="str">
        <f t="shared" si="0"/>
        <v>→個票</v>
      </c>
      <c r="L42" s="10" t="str">
        <f t="shared" si="1"/>
        <v>.../../個票/法適用　不利益/law_1655.docx</v>
      </c>
      <c r="M42" s="6" t="s">
        <v>319</v>
      </c>
    </row>
    <row r="43" spans="1:13" ht="25.95" customHeight="1" x14ac:dyDescent="0.2">
      <c r="A43" s="5" t="s">
        <v>323</v>
      </c>
      <c r="B43" s="9">
        <f>SUBTOTAL(3,A$1:A43)-1</f>
        <v>37</v>
      </c>
      <c r="C43" s="6" t="s">
        <v>2117</v>
      </c>
      <c r="D43" s="6" t="s">
        <v>325</v>
      </c>
      <c r="E43" s="6" t="s">
        <v>163</v>
      </c>
      <c r="F43" s="6" t="s">
        <v>0</v>
      </c>
      <c r="G43" s="5" t="s">
        <v>2118</v>
      </c>
      <c r="H43" s="5" t="s">
        <v>2118</v>
      </c>
      <c r="I43" s="5" t="s">
        <v>0</v>
      </c>
      <c r="J43" s="12" t="s">
        <v>0</v>
      </c>
      <c r="K43" s="33" t="str">
        <f t="shared" si="0"/>
        <v>→個票</v>
      </c>
      <c r="L43" s="10" t="str">
        <f t="shared" si="1"/>
        <v>.../../個票/法適用　不利益/law_1030.docx</v>
      </c>
      <c r="M43" s="6" t="s">
        <v>319</v>
      </c>
    </row>
    <row r="44" spans="1:13" ht="25.95" customHeight="1" x14ac:dyDescent="0.2">
      <c r="A44" s="5" t="s">
        <v>323</v>
      </c>
      <c r="B44" s="9">
        <f>SUBTOTAL(3,A$1:A44)-1</f>
        <v>38</v>
      </c>
      <c r="C44" s="6" t="s">
        <v>2119</v>
      </c>
      <c r="D44" s="6" t="s">
        <v>325</v>
      </c>
      <c r="E44" s="6" t="s">
        <v>2120</v>
      </c>
      <c r="F44" s="6" t="s">
        <v>0</v>
      </c>
      <c r="G44" s="5" t="s">
        <v>2121</v>
      </c>
      <c r="H44" s="5" t="s">
        <v>2121</v>
      </c>
      <c r="I44" s="5" t="s">
        <v>0</v>
      </c>
      <c r="J44" s="12" t="s">
        <v>0</v>
      </c>
      <c r="K44" s="33" t="str">
        <f t="shared" si="0"/>
        <v>→個票</v>
      </c>
      <c r="L44" s="10" t="str">
        <f t="shared" si="1"/>
        <v>.../../個票/法適用　不利益/law_1033.docx</v>
      </c>
      <c r="M44" s="6" t="s">
        <v>319</v>
      </c>
    </row>
    <row r="45" spans="1:13" ht="25.95" customHeight="1" x14ac:dyDescent="0.2">
      <c r="A45" s="5" t="s">
        <v>323</v>
      </c>
      <c r="B45" s="9">
        <f>SUBTOTAL(3,A$1:A45)-1</f>
        <v>39</v>
      </c>
      <c r="C45" s="6" t="s">
        <v>2122</v>
      </c>
      <c r="D45" s="6" t="s">
        <v>325</v>
      </c>
      <c r="E45" s="6" t="s">
        <v>880</v>
      </c>
      <c r="F45" s="6" t="s">
        <v>0</v>
      </c>
      <c r="G45" s="5" t="s">
        <v>2123</v>
      </c>
      <c r="H45" s="5" t="s">
        <v>2123</v>
      </c>
      <c r="I45" s="5" t="s">
        <v>0</v>
      </c>
      <c r="J45" s="12" t="s">
        <v>0</v>
      </c>
      <c r="K45" s="33" t="str">
        <f t="shared" si="0"/>
        <v>→個票</v>
      </c>
      <c r="L45" s="10" t="str">
        <f t="shared" si="1"/>
        <v>.../../個票/法適用　不利益/law_1034.docx</v>
      </c>
      <c r="M45" s="6" t="s">
        <v>319</v>
      </c>
    </row>
    <row r="46" spans="1:13" ht="25.95" customHeight="1" x14ac:dyDescent="0.2">
      <c r="A46" s="5" t="s">
        <v>323</v>
      </c>
      <c r="B46" s="9">
        <f>SUBTOTAL(3,A$1:A46)-1</f>
        <v>40</v>
      </c>
      <c r="C46" s="6" t="s">
        <v>2124</v>
      </c>
      <c r="D46" s="6" t="s">
        <v>325</v>
      </c>
      <c r="E46" s="6" t="s">
        <v>2103</v>
      </c>
      <c r="F46" s="6" t="s">
        <v>0</v>
      </c>
      <c r="G46" s="5" t="s">
        <v>2125</v>
      </c>
      <c r="H46" s="5" t="s">
        <v>2125</v>
      </c>
      <c r="I46" s="5" t="s">
        <v>0</v>
      </c>
      <c r="J46" s="12" t="s">
        <v>0</v>
      </c>
      <c r="K46" s="33" t="str">
        <f t="shared" si="0"/>
        <v>→個票</v>
      </c>
      <c r="L46" s="10" t="str">
        <f t="shared" si="1"/>
        <v>.../../個票/法適用　不利益/law_1035.docx</v>
      </c>
      <c r="M46" s="6" t="s">
        <v>319</v>
      </c>
    </row>
    <row r="47" spans="1:13" ht="25.95" customHeight="1" x14ac:dyDescent="0.2">
      <c r="A47" s="5" t="s">
        <v>323</v>
      </c>
      <c r="B47" s="9">
        <f>SUBTOTAL(3,A$1:A47)-1</f>
        <v>41</v>
      </c>
      <c r="C47" s="6" t="s">
        <v>2126</v>
      </c>
      <c r="D47" s="6" t="s">
        <v>325</v>
      </c>
      <c r="E47" s="6" t="s">
        <v>818</v>
      </c>
      <c r="F47" s="6" t="s">
        <v>0</v>
      </c>
      <c r="G47" s="5" t="s">
        <v>2127</v>
      </c>
      <c r="H47" s="5" t="s">
        <v>2127</v>
      </c>
      <c r="I47" s="5" t="s">
        <v>0</v>
      </c>
      <c r="J47" s="12" t="s">
        <v>0</v>
      </c>
      <c r="K47" s="33" t="str">
        <f t="shared" si="0"/>
        <v>→個票</v>
      </c>
      <c r="L47" s="10" t="str">
        <f t="shared" si="1"/>
        <v>.../../個票/法適用　不利益/law_1036.docx</v>
      </c>
      <c r="M47" s="6" t="s">
        <v>319</v>
      </c>
    </row>
    <row r="48" spans="1:13" ht="25.95" customHeight="1" x14ac:dyDescent="0.2">
      <c r="A48" s="5" t="s">
        <v>323</v>
      </c>
      <c r="B48" s="9">
        <f>SUBTOTAL(3,A$1:A48)-1</f>
        <v>42</v>
      </c>
      <c r="C48" s="6" t="s">
        <v>2128</v>
      </c>
      <c r="D48" s="6" t="s">
        <v>325</v>
      </c>
      <c r="E48" s="6" t="s">
        <v>2129</v>
      </c>
      <c r="F48" s="6" t="s">
        <v>0</v>
      </c>
      <c r="G48" s="5" t="s">
        <v>2130</v>
      </c>
      <c r="H48" s="5" t="s">
        <v>2130</v>
      </c>
      <c r="I48" s="5" t="s">
        <v>0</v>
      </c>
      <c r="J48" s="12" t="s">
        <v>0</v>
      </c>
      <c r="K48" s="33" t="str">
        <f t="shared" si="0"/>
        <v>→個票</v>
      </c>
      <c r="L48" s="10" t="str">
        <f t="shared" si="1"/>
        <v>.../../個票/法適用　不利益/law_1692.docx</v>
      </c>
      <c r="M48" s="6" t="s">
        <v>319</v>
      </c>
    </row>
    <row r="49" spans="1:13" ht="25.95" customHeight="1" x14ac:dyDescent="0.2">
      <c r="A49" s="5" t="s">
        <v>323</v>
      </c>
      <c r="B49" s="9">
        <f>SUBTOTAL(3,A$1:A49)-1</f>
        <v>43</v>
      </c>
      <c r="C49" s="6" t="s">
        <v>2131</v>
      </c>
      <c r="D49" s="6" t="s">
        <v>325</v>
      </c>
      <c r="E49" s="6" t="s">
        <v>2132</v>
      </c>
      <c r="F49" s="6" t="s">
        <v>0</v>
      </c>
      <c r="G49" s="5" t="s">
        <v>2133</v>
      </c>
      <c r="H49" s="5" t="s">
        <v>2133</v>
      </c>
      <c r="I49" s="5" t="s">
        <v>0</v>
      </c>
      <c r="J49" s="12" t="s">
        <v>0</v>
      </c>
      <c r="K49" s="33" t="str">
        <f t="shared" si="0"/>
        <v>→個票</v>
      </c>
      <c r="L49" s="10" t="str">
        <f t="shared" si="1"/>
        <v>.../../個票/法適用　不利益/law_1037.docx</v>
      </c>
      <c r="M49" s="6" t="s">
        <v>319</v>
      </c>
    </row>
    <row r="50" spans="1:13" ht="25.95" customHeight="1" x14ac:dyDescent="0.2">
      <c r="A50" s="5" t="s">
        <v>323</v>
      </c>
      <c r="B50" s="9">
        <f>SUBTOTAL(3,A$1:A50)-1</f>
        <v>44</v>
      </c>
      <c r="C50" s="6" t="s">
        <v>2134</v>
      </c>
      <c r="D50" s="6" t="s">
        <v>325</v>
      </c>
      <c r="E50" s="6" t="s">
        <v>2135</v>
      </c>
      <c r="F50" s="6" t="s">
        <v>0</v>
      </c>
      <c r="G50" s="5" t="s">
        <v>2136</v>
      </c>
      <c r="H50" s="5" t="s">
        <v>2136</v>
      </c>
      <c r="I50" s="5" t="s">
        <v>0</v>
      </c>
      <c r="J50" s="12" t="s">
        <v>0</v>
      </c>
      <c r="K50" s="33" t="str">
        <f t="shared" si="0"/>
        <v>→個票</v>
      </c>
      <c r="L50" s="10" t="str">
        <f t="shared" si="1"/>
        <v>.../../個票/法適用　不利益/law_1038.docx</v>
      </c>
      <c r="M50" s="6" t="s">
        <v>319</v>
      </c>
    </row>
    <row r="51" spans="1:13" ht="25.95" customHeight="1" x14ac:dyDescent="0.2">
      <c r="A51" s="5" t="s">
        <v>323</v>
      </c>
      <c r="B51" s="9">
        <f>SUBTOTAL(3,A$1:A51)-1</f>
        <v>45</v>
      </c>
      <c r="C51" s="6" t="s">
        <v>2137</v>
      </c>
      <c r="D51" s="6" t="s">
        <v>325</v>
      </c>
      <c r="E51" s="6" t="s">
        <v>1295</v>
      </c>
      <c r="F51" s="6" t="s">
        <v>0</v>
      </c>
      <c r="G51" s="5" t="s">
        <v>2138</v>
      </c>
      <c r="H51" s="5" t="s">
        <v>2138</v>
      </c>
      <c r="I51" s="5" t="s">
        <v>0</v>
      </c>
      <c r="J51" s="12" t="s">
        <v>0</v>
      </c>
      <c r="K51" s="33" t="str">
        <f t="shared" si="0"/>
        <v>→個票</v>
      </c>
      <c r="L51" s="10" t="str">
        <f t="shared" si="1"/>
        <v>.../../個票/法適用　不利益/law_1039.docx</v>
      </c>
      <c r="M51" s="6" t="s">
        <v>319</v>
      </c>
    </row>
    <row r="52" spans="1:13" ht="25.95" customHeight="1" x14ac:dyDescent="0.2">
      <c r="A52" s="5" t="s">
        <v>323</v>
      </c>
      <c r="B52" s="9">
        <f>SUBTOTAL(3,A$1:A52)-1</f>
        <v>46</v>
      </c>
      <c r="C52" s="6" t="s">
        <v>2109</v>
      </c>
      <c r="D52" s="6" t="s">
        <v>325</v>
      </c>
      <c r="E52" s="6" t="s">
        <v>375</v>
      </c>
      <c r="F52" s="6" t="s">
        <v>0</v>
      </c>
      <c r="G52" s="5" t="s">
        <v>2139</v>
      </c>
      <c r="H52" s="5" t="s">
        <v>2139</v>
      </c>
      <c r="I52" s="5" t="s">
        <v>0</v>
      </c>
      <c r="J52" s="12" t="s">
        <v>0</v>
      </c>
      <c r="K52" s="33" t="str">
        <f t="shared" si="0"/>
        <v>→個票</v>
      </c>
      <c r="L52" s="10" t="str">
        <f t="shared" si="1"/>
        <v>.../../個票/法適用　不利益/law_1040.docx</v>
      </c>
      <c r="M52" s="6" t="s">
        <v>319</v>
      </c>
    </row>
    <row r="53" spans="1:13" ht="25.95" customHeight="1" x14ac:dyDescent="0.2">
      <c r="A53" s="5" t="s">
        <v>323</v>
      </c>
      <c r="B53" s="9">
        <f>SUBTOTAL(3,A$1:A53)-1</f>
        <v>47</v>
      </c>
      <c r="C53" s="6" t="s">
        <v>2140</v>
      </c>
      <c r="D53" s="6" t="s">
        <v>325</v>
      </c>
      <c r="E53" s="6" t="s">
        <v>334</v>
      </c>
      <c r="F53" s="6" t="s">
        <v>0</v>
      </c>
      <c r="G53" s="5" t="s">
        <v>2141</v>
      </c>
      <c r="H53" s="5" t="s">
        <v>2141</v>
      </c>
      <c r="I53" s="5" t="s">
        <v>0</v>
      </c>
      <c r="J53" s="12" t="s">
        <v>0</v>
      </c>
      <c r="K53" s="33" t="str">
        <f t="shared" si="0"/>
        <v>→個票</v>
      </c>
      <c r="L53" s="10" t="str">
        <f t="shared" si="1"/>
        <v>.../../個票/法適用　不利益/law_1656.docx</v>
      </c>
      <c r="M53" s="6" t="s">
        <v>319</v>
      </c>
    </row>
    <row r="54" spans="1:13" ht="25.95" customHeight="1" x14ac:dyDescent="0.2">
      <c r="A54" s="5" t="s">
        <v>331</v>
      </c>
      <c r="B54" s="9">
        <f>SUBTOTAL(3,A$1:A54)-1</f>
        <v>48</v>
      </c>
      <c r="C54" s="6" t="s">
        <v>2142</v>
      </c>
      <c r="D54" s="6" t="s">
        <v>333</v>
      </c>
      <c r="E54" s="6" t="s">
        <v>1794</v>
      </c>
      <c r="F54" s="6" t="s">
        <v>0</v>
      </c>
      <c r="G54" s="5" t="s">
        <v>2143</v>
      </c>
      <c r="H54" s="5" t="s">
        <v>2144</v>
      </c>
      <c r="I54" s="5" t="s">
        <v>0</v>
      </c>
      <c r="J54" s="12" t="s">
        <v>0</v>
      </c>
      <c r="K54" s="33" t="str">
        <f t="shared" si="0"/>
        <v>→個票</v>
      </c>
      <c r="L54" s="10" t="str">
        <f t="shared" si="1"/>
        <v>.../../個票/法適用　不利益/law_0851.docx</v>
      </c>
      <c r="M54" s="6" t="s">
        <v>319</v>
      </c>
    </row>
    <row r="55" spans="1:13" ht="25.95" customHeight="1" x14ac:dyDescent="0.2">
      <c r="A55" s="5" t="s">
        <v>331</v>
      </c>
      <c r="B55" s="9">
        <f>SUBTOTAL(3,A$1:A55)-1</f>
        <v>49</v>
      </c>
      <c r="C55" s="6" t="s">
        <v>2145</v>
      </c>
      <c r="D55" s="6" t="s">
        <v>333</v>
      </c>
      <c r="E55" s="6" t="s">
        <v>2146</v>
      </c>
      <c r="F55" s="6" t="s">
        <v>0</v>
      </c>
      <c r="G55" s="5" t="s">
        <v>2147</v>
      </c>
      <c r="H55" s="5" t="s">
        <v>2147</v>
      </c>
      <c r="I55" s="5" t="s">
        <v>0</v>
      </c>
      <c r="J55" s="12" t="s">
        <v>0</v>
      </c>
      <c r="K55" s="33" t="str">
        <f t="shared" si="0"/>
        <v>→個票</v>
      </c>
      <c r="L55" s="10" t="str">
        <f t="shared" si="1"/>
        <v>.../../個票/法適用　不利益/law_1679.docx</v>
      </c>
      <c r="M55" s="6" t="s">
        <v>319</v>
      </c>
    </row>
    <row r="56" spans="1:13" ht="25.95" customHeight="1" x14ac:dyDescent="0.2">
      <c r="A56" s="5" t="s">
        <v>331</v>
      </c>
      <c r="B56" s="9">
        <f>SUBTOTAL(3,A$1:A56)-1</f>
        <v>50</v>
      </c>
      <c r="C56" s="6" t="s">
        <v>2148</v>
      </c>
      <c r="D56" s="6" t="s">
        <v>333</v>
      </c>
      <c r="E56" s="6" t="s">
        <v>2149</v>
      </c>
      <c r="F56" s="6" t="s">
        <v>0</v>
      </c>
      <c r="G56" s="5" t="s">
        <v>2150</v>
      </c>
      <c r="H56" s="5" t="s">
        <v>2150</v>
      </c>
      <c r="I56" s="5" t="s">
        <v>0</v>
      </c>
      <c r="J56" s="12" t="s">
        <v>0</v>
      </c>
      <c r="K56" s="33" t="str">
        <f t="shared" si="0"/>
        <v>→個票</v>
      </c>
      <c r="L56" s="10" t="str">
        <f t="shared" si="1"/>
        <v>.../../個票/法適用　不利益/law_1680.docx</v>
      </c>
      <c r="M56" s="6" t="s">
        <v>319</v>
      </c>
    </row>
    <row r="57" spans="1:13" ht="47.4" customHeight="1" x14ac:dyDescent="0.2">
      <c r="A57" s="5" t="s">
        <v>331</v>
      </c>
      <c r="B57" s="9">
        <f>SUBTOTAL(3,A$1:A57)-1</f>
        <v>51</v>
      </c>
      <c r="C57" s="6" t="s">
        <v>2151</v>
      </c>
      <c r="D57" s="6" t="s">
        <v>333</v>
      </c>
      <c r="E57" s="6" t="s">
        <v>2152</v>
      </c>
      <c r="F57" s="6" t="s">
        <v>0</v>
      </c>
      <c r="G57" s="5" t="s">
        <v>2153</v>
      </c>
      <c r="H57" s="5" t="s">
        <v>2153</v>
      </c>
      <c r="I57" s="5" t="s">
        <v>0</v>
      </c>
      <c r="J57" s="12" t="s">
        <v>0</v>
      </c>
      <c r="K57" s="33" t="str">
        <f t="shared" si="0"/>
        <v>→個票</v>
      </c>
      <c r="L57" s="10" t="str">
        <f t="shared" si="1"/>
        <v>.../../個票/法適用　不利益/law_1682.docx</v>
      </c>
      <c r="M57" s="6" t="s">
        <v>319</v>
      </c>
    </row>
    <row r="58" spans="1:13" ht="25.95" customHeight="1" x14ac:dyDescent="0.2">
      <c r="A58" s="5" t="s">
        <v>331</v>
      </c>
      <c r="B58" s="9">
        <f>SUBTOTAL(3,A$1:A58)-1</f>
        <v>52</v>
      </c>
      <c r="C58" s="6" t="s">
        <v>2154</v>
      </c>
      <c r="D58" s="6" t="s">
        <v>333</v>
      </c>
      <c r="E58" s="6" t="s">
        <v>2155</v>
      </c>
      <c r="F58" s="6" t="s">
        <v>0</v>
      </c>
      <c r="G58" s="5" t="s">
        <v>2156</v>
      </c>
      <c r="H58" s="5" t="s">
        <v>2157</v>
      </c>
      <c r="I58" s="5" t="s">
        <v>0</v>
      </c>
      <c r="J58" s="12" t="s">
        <v>0</v>
      </c>
      <c r="K58" s="33" t="str">
        <f t="shared" si="0"/>
        <v>→個票</v>
      </c>
      <c r="L58" s="10" t="str">
        <f t="shared" si="1"/>
        <v>.../../個票/法適用　不利益/law_0852.docx</v>
      </c>
      <c r="M58" s="6" t="s">
        <v>319</v>
      </c>
    </row>
    <row r="59" spans="1:13" ht="58.2" customHeight="1" x14ac:dyDescent="0.2">
      <c r="A59" s="5" t="s">
        <v>339</v>
      </c>
      <c r="B59" s="9">
        <f>SUBTOTAL(3,A$1:A59)-1</f>
        <v>53</v>
      </c>
      <c r="C59" s="6" t="s">
        <v>2158</v>
      </c>
      <c r="D59" s="6" t="s">
        <v>341</v>
      </c>
      <c r="E59" s="6" t="s">
        <v>2159</v>
      </c>
      <c r="F59" s="6" t="s">
        <v>0</v>
      </c>
      <c r="G59" s="5" t="s">
        <v>2160</v>
      </c>
      <c r="H59" s="5" t="s">
        <v>2161</v>
      </c>
      <c r="I59" s="5" t="s">
        <v>0</v>
      </c>
      <c r="J59" s="12" t="s">
        <v>0</v>
      </c>
      <c r="K59" s="33" t="str">
        <f t="shared" si="0"/>
        <v>→個票</v>
      </c>
      <c r="L59" s="10" t="str">
        <f t="shared" si="1"/>
        <v>.../../個票/法適用　不利益/law_0946.docx</v>
      </c>
      <c r="M59" s="6" t="s">
        <v>319</v>
      </c>
    </row>
    <row r="60" spans="1:13" ht="25.95" customHeight="1" x14ac:dyDescent="0.2">
      <c r="A60" s="5" t="s">
        <v>339</v>
      </c>
      <c r="B60" s="9">
        <f>SUBTOTAL(3,A$1:A60)-1</f>
        <v>54</v>
      </c>
      <c r="C60" s="6" t="s">
        <v>2162</v>
      </c>
      <c r="D60" s="6" t="s">
        <v>341</v>
      </c>
      <c r="E60" s="6" t="s">
        <v>2163</v>
      </c>
      <c r="F60" s="6" t="s">
        <v>0</v>
      </c>
      <c r="G60" s="5" t="s">
        <v>2164</v>
      </c>
      <c r="H60" s="5" t="s">
        <v>2165</v>
      </c>
      <c r="I60" s="5" t="s">
        <v>0</v>
      </c>
      <c r="J60" s="12" t="s">
        <v>0</v>
      </c>
      <c r="K60" s="33" t="str">
        <f t="shared" si="0"/>
        <v>→個票</v>
      </c>
      <c r="L60" s="10" t="str">
        <f t="shared" si="1"/>
        <v>.../../個票/法適用　不利益/law_0947.docx</v>
      </c>
      <c r="M60" s="6" t="s">
        <v>319</v>
      </c>
    </row>
    <row r="61" spans="1:13" ht="25.95" customHeight="1" x14ac:dyDescent="0.2">
      <c r="A61" s="5" t="s">
        <v>345</v>
      </c>
      <c r="B61" s="9">
        <f>SUBTOTAL(3,A$1:A61)-1</f>
        <v>55</v>
      </c>
      <c r="C61" s="6" t="s">
        <v>2095</v>
      </c>
      <c r="D61" s="6" t="s">
        <v>347</v>
      </c>
      <c r="E61" s="6" t="s">
        <v>2096</v>
      </c>
      <c r="F61" s="6" t="s">
        <v>0</v>
      </c>
      <c r="G61" s="5" t="s">
        <v>2166</v>
      </c>
      <c r="H61" s="5" t="s">
        <v>2166</v>
      </c>
      <c r="I61" s="5" t="s">
        <v>0</v>
      </c>
      <c r="J61" s="12" t="s">
        <v>0</v>
      </c>
      <c r="K61" s="33" t="str">
        <f t="shared" si="0"/>
        <v>→個票</v>
      </c>
      <c r="L61" s="10" t="str">
        <f t="shared" si="1"/>
        <v>.../../個票/法適用　不利益/law_1579.docx</v>
      </c>
      <c r="M61" s="6" t="s">
        <v>319</v>
      </c>
    </row>
    <row r="62" spans="1:13" ht="25.95" customHeight="1" x14ac:dyDescent="0.2">
      <c r="A62" s="5" t="s">
        <v>345</v>
      </c>
      <c r="B62" s="9">
        <f>SUBTOTAL(3,A$1:A62)-1</f>
        <v>56</v>
      </c>
      <c r="C62" s="6" t="s">
        <v>2167</v>
      </c>
      <c r="D62" s="6" t="s">
        <v>347</v>
      </c>
      <c r="E62" s="6" t="s">
        <v>1288</v>
      </c>
      <c r="F62" s="6" t="s">
        <v>0</v>
      </c>
      <c r="G62" s="5" t="s">
        <v>2168</v>
      </c>
      <c r="H62" s="5" t="s">
        <v>2168</v>
      </c>
      <c r="I62" s="5" t="s">
        <v>0</v>
      </c>
      <c r="J62" s="12" t="s">
        <v>0</v>
      </c>
      <c r="K62" s="33" t="str">
        <f t="shared" si="0"/>
        <v>→個票</v>
      </c>
      <c r="L62" s="10" t="str">
        <f t="shared" si="1"/>
        <v>.../../個票/法適用　不利益/law_1576.docx</v>
      </c>
      <c r="M62" s="6" t="s">
        <v>319</v>
      </c>
    </row>
    <row r="63" spans="1:13" ht="25.95" customHeight="1" x14ac:dyDescent="0.2">
      <c r="A63" s="5" t="s">
        <v>345</v>
      </c>
      <c r="B63" s="9">
        <f>SUBTOTAL(3,A$1:A63)-1</f>
        <v>57</v>
      </c>
      <c r="C63" s="6" t="s">
        <v>2169</v>
      </c>
      <c r="D63" s="6" t="s">
        <v>347</v>
      </c>
      <c r="E63" s="6" t="s">
        <v>880</v>
      </c>
      <c r="F63" s="6" t="s">
        <v>0</v>
      </c>
      <c r="G63" s="5" t="s">
        <v>2170</v>
      </c>
      <c r="H63" s="5" t="s">
        <v>2170</v>
      </c>
      <c r="I63" s="5" t="s">
        <v>0</v>
      </c>
      <c r="J63" s="12" t="s">
        <v>0</v>
      </c>
      <c r="K63" s="33" t="str">
        <f t="shared" si="0"/>
        <v>→個票</v>
      </c>
      <c r="L63" s="10" t="str">
        <f t="shared" si="1"/>
        <v>.../../個票/法適用　不利益/law_1577.docx</v>
      </c>
      <c r="M63" s="6" t="s">
        <v>319</v>
      </c>
    </row>
    <row r="64" spans="1:13" ht="25.95" customHeight="1" x14ac:dyDescent="0.2">
      <c r="A64" s="5" t="s">
        <v>345</v>
      </c>
      <c r="B64" s="9">
        <f>SUBTOTAL(3,A$1:A64)-1</f>
        <v>58</v>
      </c>
      <c r="C64" s="6" t="s">
        <v>2171</v>
      </c>
      <c r="D64" s="6" t="s">
        <v>347</v>
      </c>
      <c r="E64" s="6" t="s">
        <v>1291</v>
      </c>
      <c r="F64" s="6" t="s">
        <v>0</v>
      </c>
      <c r="G64" s="5" t="s">
        <v>2172</v>
      </c>
      <c r="H64" s="5" t="s">
        <v>2172</v>
      </c>
      <c r="I64" s="5" t="s">
        <v>0</v>
      </c>
      <c r="J64" s="12" t="s">
        <v>0</v>
      </c>
      <c r="K64" s="33" t="str">
        <f t="shared" si="0"/>
        <v>→個票</v>
      </c>
      <c r="L64" s="10" t="str">
        <f t="shared" si="1"/>
        <v>.../../個票/法適用　不利益/law_1581.docx</v>
      </c>
      <c r="M64" s="6" t="s">
        <v>319</v>
      </c>
    </row>
    <row r="65" spans="1:13" ht="25.95" customHeight="1" x14ac:dyDescent="0.2">
      <c r="A65" s="5" t="s">
        <v>345</v>
      </c>
      <c r="B65" s="9">
        <f>SUBTOTAL(3,A$1:A65)-1</f>
        <v>59</v>
      </c>
      <c r="C65" s="6" t="s">
        <v>2109</v>
      </c>
      <c r="D65" s="6" t="s">
        <v>347</v>
      </c>
      <c r="E65" s="6" t="s">
        <v>113</v>
      </c>
      <c r="F65" s="6" t="s">
        <v>0</v>
      </c>
      <c r="G65" s="5" t="s">
        <v>2173</v>
      </c>
      <c r="H65" s="5" t="s">
        <v>2173</v>
      </c>
      <c r="I65" s="5" t="s">
        <v>0</v>
      </c>
      <c r="J65" s="12" t="s">
        <v>0</v>
      </c>
      <c r="K65" s="33" t="str">
        <f t="shared" si="0"/>
        <v>→個票</v>
      </c>
      <c r="L65" s="10" t="str">
        <f t="shared" si="1"/>
        <v>.../../個票/法適用　不利益/law_1578.docx</v>
      </c>
      <c r="M65" s="6" t="s">
        <v>319</v>
      </c>
    </row>
    <row r="66" spans="1:13" ht="22.5" customHeight="1" x14ac:dyDescent="0.2">
      <c r="A66" s="8"/>
      <c r="B66" s="31" t="str">
        <f>"◎"&amp;M67</f>
        <v>◎健やか部 こども家庭室</v>
      </c>
      <c r="C66" s="34"/>
      <c r="D66" s="34"/>
      <c r="E66" s="35"/>
      <c r="F66" s="35"/>
      <c r="G66" s="35"/>
      <c r="H66" s="35"/>
      <c r="I66" s="35"/>
      <c r="J66" s="35"/>
      <c r="K66" s="35"/>
      <c r="L66" s="35"/>
      <c r="M66" s="30" t="str">
        <f>M67</f>
        <v>健やか部 こども家庭室</v>
      </c>
    </row>
    <row r="67" spans="1:13" ht="25.95" customHeight="1" x14ac:dyDescent="0.2">
      <c r="A67" s="5" t="s">
        <v>357</v>
      </c>
      <c r="B67" s="9">
        <f>SUBTOTAL(3,A$1:A67)-1</f>
        <v>60</v>
      </c>
      <c r="C67" s="6" t="s">
        <v>2174</v>
      </c>
      <c r="D67" s="6" t="s">
        <v>359</v>
      </c>
      <c r="E67" s="6" t="s">
        <v>2175</v>
      </c>
      <c r="F67" s="6" t="s">
        <v>0</v>
      </c>
      <c r="G67" s="5" t="s">
        <v>2176</v>
      </c>
      <c r="H67" s="5" t="s">
        <v>2176</v>
      </c>
      <c r="I67" s="5" t="s">
        <v>0</v>
      </c>
      <c r="J67" s="12" t="s">
        <v>1</v>
      </c>
      <c r="K67" s="33" t="str">
        <f t="shared" si="0"/>
        <v>→個票</v>
      </c>
      <c r="L67" s="10" t="str">
        <f t="shared" si="1"/>
        <v>.../../個票/法適用　不利益/law_1965.docx</v>
      </c>
      <c r="M67" s="6" t="s">
        <v>2177</v>
      </c>
    </row>
    <row r="68" spans="1:13" ht="25.95" customHeight="1" x14ac:dyDescent="0.2">
      <c r="A68" s="5" t="s">
        <v>357</v>
      </c>
      <c r="B68" s="9">
        <f>SUBTOTAL(3,A$1:A68)-1</f>
        <v>61</v>
      </c>
      <c r="C68" s="6" t="s">
        <v>2178</v>
      </c>
      <c r="D68" s="6" t="s">
        <v>359</v>
      </c>
      <c r="E68" s="6" t="s">
        <v>2179</v>
      </c>
      <c r="F68" s="6" t="s">
        <v>0</v>
      </c>
      <c r="G68" s="5" t="s">
        <v>2180</v>
      </c>
      <c r="H68" s="5" t="s">
        <v>2181</v>
      </c>
      <c r="I68" s="5" t="s">
        <v>0</v>
      </c>
      <c r="J68" s="12" t="s">
        <v>76</v>
      </c>
      <c r="K68" s="33" t="str">
        <f t="shared" si="0"/>
        <v>→個票</v>
      </c>
      <c r="L68" s="10" t="str">
        <f t="shared" si="1"/>
        <v>.../../個票/法適用　不利益/law_0650.docx</v>
      </c>
      <c r="M68" s="6" t="s">
        <v>2177</v>
      </c>
    </row>
    <row r="69" spans="1:13" ht="25.95" customHeight="1" x14ac:dyDescent="0.2">
      <c r="A69" s="5" t="s">
        <v>357</v>
      </c>
      <c r="B69" s="9">
        <f>SUBTOTAL(3,A$1:A69)-1</f>
        <v>62</v>
      </c>
      <c r="C69" s="6" t="s">
        <v>2182</v>
      </c>
      <c r="D69" s="6" t="s">
        <v>359</v>
      </c>
      <c r="E69" s="6" t="s">
        <v>2183</v>
      </c>
      <c r="F69" s="6" t="s">
        <v>0</v>
      </c>
      <c r="G69" s="5" t="s">
        <v>2184</v>
      </c>
      <c r="H69" s="5" t="s">
        <v>2185</v>
      </c>
      <c r="I69" s="5" t="s">
        <v>0</v>
      </c>
      <c r="J69" s="12" t="s">
        <v>141</v>
      </c>
      <c r="K69" s="33" t="str">
        <f t="shared" si="0"/>
        <v>→個票</v>
      </c>
      <c r="L69" s="10" t="str">
        <f t="shared" si="1"/>
        <v>.../../個票/法適用　不利益/law_0651.docx</v>
      </c>
      <c r="M69" s="6" t="s">
        <v>2177</v>
      </c>
    </row>
    <row r="70" spans="1:13" ht="25.95" customHeight="1" x14ac:dyDescent="0.2">
      <c r="A70" s="5" t="s">
        <v>357</v>
      </c>
      <c r="B70" s="9">
        <f>SUBTOTAL(3,A$1:A70)-1</f>
        <v>63</v>
      </c>
      <c r="C70" s="6" t="s">
        <v>2186</v>
      </c>
      <c r="D70" s="6" t="s">
        <v>359</v>
      </c>
      <c r="E70" s="6" t="s">
        <v>2187</v>
      </c>
      <c r="F70" s="6" t="s">
        <v>0</v>
      </c>
      <c r="G70" s="5" t="s">
        <v>2188</v>
      </c>
      <c r="H70" s="5" t="s">
        <v>2189</v>
      </c>
      <c r="I70" s="5" t="s">
        <v>0</v>
      </c>
      <c r="J70" s="12" t="s">
        <v>76</v>
      </c>
      <c r="K70" s="33" t="str">
        <f t="shared" si="0"/>
        <v>→個票</v>
      </c>
      <c r="L70" s="10" t="str">
        <f t="shared" si="1"/>
        <v>.../../個票/法適用　不利益/law_0653.docx</v>
      </c>
      <c r="M70" s="6" t="s">
        <v>2177</v>
      </c>
    </row>
    <row r="71" spans="1:13" ht="25.95" customHeight="1" x14ac:dyDescent="0.2">
      <c r="A71" s="5" t="s">
        <v>357</v>
      </c>
      <c r="B71" s="9">
        <f>SUBTOTAL(3,A$1:A71)-1</f>
        <v>64</v>
      </c>
      <c r="C71" s="6" t="s">
        <v>2190</v>
      </c>
      <c r="D71" s="6" t="s">
        <v>359</v>
      </c>
      <c r="E71" s="6" t="s">
        <v>2191</v>
      </c>
      <c r="F71" s="6" t="s">
        <v>0</v>
      </c>
      <c r="G71" s="5" t="s">
        <v>2192</v>
      </c>
      <c r="H71" s="5" t="s">
        <v>2193</v>
      </c>
      <c r="I71" s="5" t="s">
        <v>0</v>
      </c>
      <c r="J71" s="12" t="s">
        <v>141</v>
      </c>
      <c r="K71" s="33" t="str">
        <f t="shared" ref="K71:K139" si="2">HYPERLINK(L71,"→個票")</f>
        <v>→個票</v>
      </c>
      <c r="L71" s="10" t="str">
        <f t="shared" ref="L71:L139" si="3">".../../個票/法適用　不利益/law_"&amp;H71&amp;".docx"</f>
        <v>.../../個票/法適用　不利益/law_0654.docx</v>
      </c>
      <c r="M71" s="6" t="s">
        <v>2177</v>
      </c>
    </row>
    <row r="72" spans="1:13" ht="22.5" customHeight="1" x14ac:dyDescent="0.2">
      <c r="A72" s="8"/>
      <c r="B72" s="31" t="str">
        <f>"◎"&amp;M73</f>
        <v>◎健やか部 こども園課</v>
      </c>
      <c r="C72" s="34"/>
      <c r="D72" s="34"/>
      <c r="E72" s="35"/>
      <c r="F72" s="35"/>
      <c r="G72" s="35"/>
      <c r="H72" s="35"/>
      <c r="I72" s="35"/>
      <c r="J72" s="35"/>
      <c r="K72" s="35"/>
      <c r="L72" s="35"/>
      <c r="M72" s="30" t="str">
        <f>M73</f>
        <v>健やか部 こども園課</v>
      </c>
    </row>
    <row r="73" spans="1:13" ht="25.95" customHeight="1" x14ac:dyDescent="0.2">
      <c r="A73" s="5" t="s">
        <v>352</v>
      </c>
      <c r="B73" s="9">
        <f>SUBTOTAL(3,A$1:A73)-1</f>
        <v>65</v>
      </c>
      <c r="C73" s="6" t="s">
        <v>2194</v>
      </c>
      <c r="D73" s="6" t="s">
        <v>354</v>
      </c>
      <c r="E73" s="6" t="s">
        <v>2195</v>
      </c>
      <c r="F73" s="6" t="s">
        <v>0</v>
      </c>
      <c r="G73" s="5" t="s">
        <v>2196</v>
      </c>
      <c r="H73" s="5" t="s">
        <v>2196</v>
      </c>
      <c r="I73" s="5" t="s">
        <v>0</v>
      </c>
      <c r="J73" s="12" t="s">
        <v>0</v>
      </c>
      <c r="K73" s="33" t="str">
        <f t="shared" si="2"/>
        <v>→個票</v>
      </c>
      <c r="L73" s="10" t="str">
        <f t="shared" si="3"/>
        <v>.../../個票/法適用　不利益/law_1709.docx</v>
      </c>
      <c r="M73" s="6" t="s">
        <v>356</v>
      </c>
    </row>
    <row r="74" spans="1:13" ht="69" customHeight="1" x14ac:dyDescent="0.2">
      <c r="A74" s="5" t="s">
        <v>357</v>
      </c>
      <c r="B74" s="9">
        <f>SUBTOTAL(3,A$1:A74)-1</f>
        <v>66</v>
      </c>
      <c r="C74" s="6" t="s">
        <v>2197</v>
      </c>
      <c r="D74" s="6" t="s">
        <v>359</v>
      </c>
      <c r="E74" s="6" t="s">
        <v>2198</v>
      </c>
      <c r="F74" s="6" t="s">
        <v>0</v>
      </c>
      <c r="G74" s="5" t="s">
        <v>2199</v>
      </c>
      <c r="H74" s="5" t="s">
        <v>2199</v>
      </c>
      <c r="I74" s="5" t="s">
        <v>0</v>
      </c>
      <c r="J74" s="12" t="s">
        <v>0</v>
      </c>
      <c r="K74" s="33" t="str">
        <f t="shared" si="2"/>
        <v>→個票</v>
      </c>
      <c r="L74" s="10" t="str">
        <f t="shared" si="3"/>
        <v>.../../個票/法適用　不利益/law_1890.docx</v>
      </c>
      <c r="M74" s="6" t="s">
        <v>356</v>
      </c>
    </row>
    <row r="75" spans="1:13" ht="25.95" customHeight="1" x14ac:dyDescent="0.2">
      <c r="A75" s="5" t="s">
        <v>357</v>
      </c>
      <c r="B75" s="9">
        <f>SUBTOTAL(3,A$1:A75)-1</f>
        <v>67</v>
      </c>
      <c r="C75" s="6" t="s">
        <v>2200</v>
      </c>
      <c r="D75" s="6" t="s">
        <v>359</v>
      </c>
      <c r="E75" s="6" t="s">
        <v>2201</v>
      </c>
      <c r="F75" s="6" t="s">
        <v>0</v>
      </c>
      <c r="G75" s="5" t="s">
        <v>2202</v>
      </c>
      <c r="H75" s="5" t="s">
        <v>2202</v>
      </c>
      <c r="I75" s="5" t="s">
        <v>0</v>
      </c>
      <c r="J75" s="12" t="s">
        <v>0</v>
      </c>
      <c r="K75" s="33" t="str">
        <f t="shared" si="2"/>
        <v>→個票</v>
      </c>
      <c r="L75" s="10" t="str">
        <f t="shared" si="3"/>
        <v>.../../個票/法適用　不利益/law_1726.docx</v>
      </c>
      <c r="M75" s="6" t="s">
        <v>356</v>
      </c>
    </row>
    <row r="76" spans="1:13" ht="25.95" customHeight="1" x14ac:dyDescent="0.2">
      <c r="A76" s="5" t="s">
        <v>357</v>
      </c>
      <c r="B76" s="9">
        <f>SUBTOTAL(3,A$1:A76)-1</f>
        <v>68</v>
      </c>
      <c r="C76" s="6" t="s">
        <v>2203</v>
      </c>
      <c r="D76" s="6" t="s">
        <v>359</v>
      </c>
      <c r="E76" s="6" t="s">
        <v>2204</v>
      </c>
      <c r="F76" s="6" t="s">
        <v>0</v>
      </c>
      <c r="G76" s="5" t="s">
        <v>2205</v>
      </c>
      <c r="H76" s="5" t="s">
        <v>2205</v>
      </c>
      <c r="I76" s="5" t="s">
        <v>0</v>
      </c>
      <c r="J76" s="12" t="s">
        <v>0</v>
      </c>
      <c r="K76" s="33" t="str">
        <f t="shared" si="2"/>
        <v>→個票</v>
      </c>
      <c r="L76" s="10" t="str">
        <f t="shared" si="3"/>
        <v>.../../個票/法適用　不利益/law_1727.docx</v>
      </c>
      <c r="M76" s="6" t="s">
        <v>356</v>
      </c>
    </row>
    <row r="77" spans="1:13" ht="25.95" customHeight="1" x14ac:dyDescent="0.2">
      <c r="A77" s="5" t="s">
        <v>357</v>
      </c>
      <c r="B77" s="9">
        <f>SUBTOTAL(3,A$1:A77)-1</f>
        <v>69</v>
      </c>
      <c r="C77" s="6" t="s">
        <v>2206</v>
      </c>
      <c r="D77" s="6" t="s">
        <v>359</v>
      </c>
      <c r="E77" s="6" t="s">
        <v>2207</v>
      </c>
      <c r="F77" s="6" t="s">
        <v>0</v>
      </c>
      <c r="G77" s="5" t="s">
        <v>2208</v>
      </c>
      <c r="H77" s="5" t="s">
        <v>2208</v>
      </c>
      <c r="I77" s="5" t="s">
        <v>0</v>
      </c>
      <c r="J77" s="12" t="s">
        <v>0</v>
      </c>
      <c r="K77" s="33" t="str">
        <f t="shared" si="2"/>
        <v>→個票</v>
      </c>
      <c r="L77" s="10" t="str">
        <f t="shared" si="3"/>
        <v>.../../個票/法適用　不利益/law_1730.docx</v>
      </c>
      <c r="M77" s="6" t="s">
        <v>356</v>
      </c>
    </row>
    <row r="78" spans="1:13" ht="25.95" customHeight="1" x14ac:dyDescent="0.2">
      <c r="A78" s="5" t="s">
        <v>357</v>
      </c>
      <c r="B78" s="9">
        <f>SUBTOTAL(3,A$1:A78)-1</f>
        <v>70</v>
      </c>
      <c r="C78" s="6" t="s">
        <v>2209</v>
      </c>
      <c r="D78" s="6" t="s">
        <v>359</v>
      </c>
      <c r="E78" s="6" t="s">
        <v>2210</v>
      </c>
      <c r="F78" s="6" t="s">
        <v>0</v>
      </c>
      <c r="G78" s="5" t="s">
        <v>2211</v>
      </c>
      <c r="H78" s="5" t="s">
        <v>2211</v>
      </c>
      <c r="I78" s="5" t="s">
        <v>0</v>
      </c>
      <c r="J78" s="12" t="s">
        <v>0</v>
      </c>
      <c r="K78" s="33" t="str">
        <f t="shared" si="2"/>
        <v>→個票</v>
      </c>
      <c r="L78" s="10" t="str">
        <f t="shared" si="3"/>
        <v>.../../個票/法適用　不利益/law_1083.docx</v>
      </c>
      <c r="M78" s="6" t="s">
        <v>356</v>
      </c>
    </row>
    <row r="79" spans="1:13" ht="25.95" customHeight="1" x14ac:dyDescent="0.2">
      <c r="A79" s="5" t="s">
        <v>357</v>
      </c>
      <c r="B79" s="9">
        <f>SUBTOTAL(3,A$1:A79)-1</f>
        <v>71</v>
      </c>
      <c r="C79" s="6" t="s">
        <v>2212</v>
      </c>
      <c r="D79" s="6" t="s">
        <v>359</v>
      </c>
      <c r="E79" s="6" t="s">
        <v>2213</v>
      </c>
      <c r="F79" s="6" t="s">
        <v>0</v>
      </c>
      <c r="G79" s="5" t="s">
        <v>2214</v>
      </c>
      <c r="H79" s="5" t="s">
        <v>2214</v>
      </c>
      <c r="I79" s="5" t="s">
        <v>0</v>
      </c>
      <c r="J79" s="12" t="s">
        <v>0</v>
      </c>
      <c r="K79" s="33" t="str">
        <f t="shared" si="2"/>
        <v>→個票</v>
      </c>
      <c r="L79" s="10" t="str">
        <f t="shared" si="3"/>
        <v>.../../個票/法適用　不利益/law_1731.docx</v>
      </c>
      <c r="M79" s="6" t="s">
        <v>356</v>
      </c>
    </row>
    <row r="80" spans="1:13" ht="58.2" customHeight="1" x14ac:dyDescent="0.2">
      <c r="A80" s="5" t="s">
        <v>368</v>
      </c>
      <c r="B80" s="9">
        <f>SUBTOTAL(3,A$1:A80)-1</f>
        <v>72</v>
      </c>
      <c r="C80" s="6" t="s">
        <v>2109</v>
      </c>
      <c r="D80" s="6" t="s">
        <v>370</v>
      </c>
      <c r="E80" s="6" t="s">
        <v>2215</v>
      </c>
      <c r="F80" s="6" t="s">
        <v>0</v>
      </c>
      <c r="G80" s="5" t="s">
        <v>2216</v>
      </c>
      <c r="H80" s="5" t="s">
        <v>2216</v>
      </c>
      <c r="I80" s="5" t="s">
        <v>0</v>
      </c>
      <c r="J80" s="12" t="s">
        <v>0</v>
      </c>
      <c r="K80" s="33" t="str">
        <f t="shared" si="2"/>
        <v>→個票</v>
      </c>
      <c r="L80" s="10" t="str">
        <f t="shared" si="3"/>
        <v>.../../個票/法適用　不利益/law_1732.docx</v>
      </c>
      <c r="M80" s="6" t="s">
        <v>356</v>
      </c>
    </row>
    <row r="81" spans="1:13" ht="25.95" customHeight="1" x14ac:dyDescent="0.2">
      <c r="A81" s="5" t="s">
        <v>368</v>
      </c>
      <c r="B81" s="9">
        <f>SUBTOTAL(3,A$1:A81)-1</f>
        <v>73</v>
      </c>
      <c r="C81" s="6" t="s">
        <v>2217</v>
      </c>
      <c r="D81" s="6" t="s">
        <v>370</v>
      </c>
      <c r="E81" s="6" t="s">
        <v>537</v>
      </c>
      <c r="F81" s="6" t="s">
        <v>0</v>
      </c>
      <c r="G81" s="5" t="s">
        <v>2218</v>
      </c>
      <c r="H81" s="5" t="s">
        <v>2218</v>
      </c>
      <c r="I81" s="5" t="s">
        <v>0</v>
      </c>
      <c r="J81" s="12" t="s">
        <v>0</v>
      </c>
      <c r="K81" s="33" t="str">
        <f t="shared" si="2"/>
        <v>→個票</v>
      </c>
      <c r="L81" s="10" t="str">
        <f t="shared" si="3"/>
        <v>.../../個票/法適用　不利益/law_1735.docx</v>
      </c>
      <c r="M81" s="6" t="s">
        <v>356</v>
      </c>
    </row>
    <row r="82" spans="1:13" ht="25.95" customHeight="1" x14ac:dyDescent="0.2">
      <c r="A82" s="5" t="s">
        <v>368</v>
      </c>
      <c r="B82" s="9">
        <f>SUBTOTAL(3,A$1:A82)-1</f>
        <v>74</v>
      </c>
      <c r="C82" s="6" t="s">
        <v>2219</v>
      </c>
      <c r="D82" s="6" t="s">
        <v>370</v>
      </c>
      <c r="E82" s="6" t="s">
        <v>2220</v>
      </c>
      <c r="F82" s="6" t="s">
        <v>0</v>
      </c>
      <c r="G82" s="5" t="s">
        <v>2221</v>
      </c>
      <c r="H82" s="5" t="s">
        <v>2221</v>
      </c>
      <c r="I82" s="5" t="s">
        <v>0</v>
      </c>
      <c r="J82" s="12" t="s">
        <v>0</v>
      </c>
      <c r="K82" s="33" t="str">
        <f t="shared" si="2"/>
        <v>→個票</v>
      </c>
      <c r="L82" s="10" t="str">
        <f t="shared" si="3"/>
        <v>.../../個票/法適用　不利益/law_1854.docx</v>
      </c>
      <c r="M82" s="6" t="s">
        <v>356</v>
      </c>
    </row>
    <row r="83" spans="1:13" ht="25.95" customHeight="1" x14ac:dyDescent="0.2">
      <c r="A83" s="5" t="s">
        <v>368</v>
      </c>
      <c r="B83" s="9">
        <f>SUBTOTAL(3,A$1:A83)-1</f>
        <v>75</v>
      </c>
      <c r="C83" s="6" t="s">
        <v>2222</v>
      </c>
      <c r="D83" s="6" t="s">
        <v>370</v>
      </c>
      <c r="E83" s="6" t="s">
        <v>2223</v>
      </c>
      <c r="F83" s="6" t="s">
        <v>0</v>
      </c>
      <c r="G83" s="5" t="s">
        <v>2224</v>
      </c>
      <c r="H83" s="5" t="s">
        <v>2224</v>
      </c>
      <c r="I83" s="5" t="s">
        <v>0</v>
      </c>
      <c r="J83" s="12" t="s">
        <v>0</v>
      </c>
      <c r="K83" s="33" t="str">
        <f t="shared" si="2"/>
        <v>→個票</v>
      </c>
      <c r="L83" s="10" t="str">
        <f t="shared" si="3"/>
        <v>.../../個票/法適用　不利益/law_1742.docx</v>
      </c>
      <c r="M83" s="6" t="s">
        <v>356</v>
      </c>
    </row>
    <row r="84" spans="1:13" ht="25.95" customHeight="1" x14ac:dyDescent="0.2">
      <c r="A84" s="5" t="s">
        <v>368</v>
      </c>
      <c r="B84" s="9">
        <f>SUBTOTAL(3,A$1:A84)-1</f>
        <v>76</v>
      </c>
      <c r="C84" s="6" t="s">
        <v>2225</v>
      </c>
      <c r="D84" s="6" t="s">
        <v>370</v>
      </c>
      <c r="E84" s="6" t="s">
        <v>2226</v>
      </c>
      <c r="F84" s="6" t="s">
        <v>0</v>
      </c>
      <c r="G84" s="5" t="s">
        <v>2227</v>
      </c>
      <c r="H84" s="5" t="s">
        <v>2227</v>
      </c>
      <c r="I84" s="5" t="s">
        <v>0</v>
      </c>
      <c r="J84" s="12" t="s">
        <v>0</v>
      </c>
      <c r="K84" s="33" t="str">
        <f t="shared" si="2"/>
        <v>→個票</v>
      </c>
      <c r="L84" s="10" t="str">
        <f t="shared" si="3"/>
        <v>.../../個票/法適用　不利益/law_1743.docx</v>
      </c>
      <c r="M84" s="6" t="s">
        <v>356</v>
      </c>
    </row>
    <row r="85" spans="1:13" ht="25.95" customHeight="1" x14ac:dyDescent="0.2">
      <c r="A85" s="5" t="s">
        <v>368</v>
      </c>
      <c r="B85" s="9">
        <f>SUBTOTAL(3,A$1:A85)-1</f>
        <v>77</v>
      </c>
      <c r="C85" s="6" t="s">
        <v>2228</v>
      </c>
      <c r="D85" s="6" t="s">
        <v>370</v>
      </c>
      <c r="E85" s="6" t="s">
        <v>1357</v>
      </c>
      <c r="F85" s="6" t="s">
        <v>0</v>
      </c>
      <c r="G85" s="5" t="s">
        <v>2229</v>
      </c>
      <c r="H85" s="5" t="s">
        <v>2229</v>
      </c>
      <c r="I85" s="5" t="s">
        <v>0</v>
      </c>
      <c r="J85" s="12" t="s">
        <v>0</v>
      </c>
      <c r="K85" s="33" t="str">
        <f t="shared" si="2"/>
        <v>→個票</v>
      </c>
      <c r="L85" s="10" t="str">
        <f t="shared" si="3"/>
        <v>.../../個票/法適用　不利益/law_1746.docx</v>
      </c>
      <c r="M85" s="6" t="s">
        <v>356</v>
      </c>
    </row>
    <row r="86" spans="1:13" ht="25.95" customHeight="1" x14ac:dyDescent="0.2">
      <c r="A86" s="5" t="s">
        <v>368</v>
      </c>
      <c r="B86" s="9">
        <f>SUBTOTAL(3,A$1:A86)-1</f>
        <v>78</v>
      </c>
      <c r="C86" s="6" t="s">
        <v>2230</v>
      </c>
      <c r="D86" s="6" t="s">
        <v>370</v>
      </c>
      <c r="E86" s="6" t="s">
        <v>88</v>
      </c>
      <c r="F86" s="6" t="s">
        <v>0</v>
      </c>
      <c r="G86" s="5" t="s">
        <v>2231</v>
      </c>
      <c r="H86" s="5" t="s">
        <v>2231</v>
      </c>
      <c r="I86" s="5" t="s">
        <v>0</v>
      </c>
      <c r="J86" s="12" t="s">
        <v>0</v>
      </c>
      <c r="K86" s="33" t="str">
        <f t="shared" si="2"/>
        <v>→個票</v>
      </c>
      <c r="L86" s="10" t="str">
        <f t="shared" si="3"/>
        <v>.../../個票/法適用　不利益/law_1747.docx</v>
      </c>
      <c r="M86" s="6" t="s">
        <v>356</v>
      </c>
    </row>
    <row r="87" spans="1:13" ht="25.95" customHeight="1" x14ac:dyDescent="0.2">
      <c r="A87" s="5" t="s">
        <v>368</v>
      </c>
      <c r="B87" s="9">
        <f>SUBTOTAL(3,A$1:A87)-1</f>
        <v>79</v>
      </c>
      <c r="C87" s="6" t="s">
        <v>2232</v>
      </c>
      <c r="D87" s="6" t="s">
        <v>370</v>
      </c>
      <c r="E87" s="6" t="s">
        <v>2233</v>
      </c>
      <c r="F87" s="6" t="s">
        <v>0</v>
      </c>
      <c r="G87" s="5" t="s">
        <v>2234</v>
      </c>
      <c r="H87" s="5" t="s">
        <v>2234</v>
      </c>
      <c r="I87" s="5" t="s">
        <v>0</v>
      </c>
      <c r="J87" s="12" t="s">
        <v>0</v>
      </c>
      <c r="K87" s="33" t="str">
        <f t="shared" si="2"/>
        <v>→個票</v>
      </c>
      <c r="L87" s="10" t="str">
        <f t="shared" si="3"/>
        <v>.../../個票/法適用　不利益/law_1748.docx</v>
      </c>
      <c r="M87" s="6" t="s">
        <v>356</v>
      </c>
    </row>
    <row r="88" spans="1:13" ht="25.95" customHeight="1" x14ac:dyDescent="0.2">
      <c r="A88" s="5" t="s">
        <v>368</v>
      </c>
      <c r="B88" s="9">
        <f>SUBTOTAL(3,A$1:A88)-1</f>
        <v>80</v>
      </c>
      <c r="C88" s="6" t="s">
        <v>2235</v>
      </c>
      <c r="D88" s="6" t="s">
        <v>370</v>
      </c>
      <c r="E88" s="6" t="s">
        <v>2236</v>
      </c>
      <c r="F88" s="6" t="s">
        <v>0</v>
      </c>
      <c r="G88" s="5" t="s">
        <v>2237</v>
      </c>
      <c r="H88" s="5" t="s">
        <v>2237</v>
      </c>
      <c r="I88" s="5" t="s">
        <v>0</v>
      </c>
      <c r="J88" s="12" t="s">
        <v>58</v>
      </c>
      <c r="K88" s="33" t="str">
        <f t="shared" si="2"/>
        <v>→個票</v>
      </c>
      <c r="L88" s="10" t="str">
        <f t="shared" si="3"/>
        <v>.../../個票/法適用　不利益/law_1856.docx</v>
      </c>
      <c r="M88" s="6" t="s">
        <v>356</v>
      </c>
    </row>
    <row r="89" spans="1:13" ht="25.95" customHeight="1" x14ac:dyDescent="0.2">
      <c r="A89" s="5" t="s">
        <v>368</v>
      </c>
      <c r="B89" s="9">
        <f>SUBTOTAL(3,A$1:A89)-1</f>
        <v>81</v>
      </c>
      <c r="C89" s="6" t="s">
        <v>2238</v>
      </c>
      <c r="D89" s="6" t="s">
        <v>370</v>
      </c>
      <c r="E89" s="6" t="s">
        <v>2239</v>
      </c>
      <c r="F89" s="6" t="s">
        <v>0</v>
      </c>
      <c r="G89" s="5" t="s">
        <v>2240</v>
      </c>
      <c r="H89" s="5" t="s">
        <v>2240</v>
      </c>
      <c r="I89" s="5" t="s">
        <v>0</v>
      </c>
      <c r="J89" s="12" t="s">
        <v>0</v>
      </c>
      <c r="K89" s="33" t="str">
        <f t="shared" si="2"/>
        <v>→個票</v>
      </c>
      <c r="L89" s="10" t="str">
        <f t="shared" si="3"/>
        <v>.../../個票/法適用　不利益/law_1857.docx</v>
      </c>
      <c r="M89" s="6" t="s">
        <v>356</v>
      </c>
    </row>
    <row r="90" spans="1:13" ht="25.95" customHeight="1" x14ac:dyDescent="0.2">
      <c r="A90" s="5" t="s">
        <v>368</v>
      </c>
      <c r="B90" s="9">
        <f>SUBTOTAL(3,A$1:A90)-1</f>
        <v>82</v>
      </c>
      <c r="C90" s="6" t="s">
        <v>2241</v>
      </c>
      <c r="D90" s="6" t="s">
        <v>370</v>
      </c>
      <c r="E90" s="6" t="s">
        <v>2242</v>
      </c>
      <c r="F90" s="6" t="s">
        <v>0</v>
      </c>
      <c r="G90" s="5" t="s">
        <v>2243</v>
      </c>
      <c r="H90" s="5" t="s">
        <v>2243</v>
      </c>
      <c r="I90" s="5" t="s">
        <v>0</v>
      </c>
      <c r="J90" s="12" t="s">
        <v>0</v>
      </c>
      <c r="K90" s="33" t="str">
        <f t="shared" si="2"/>
        <v>→個票</v>
      </c>
      <c r="L90" s="10" t="str">
        <f t="shared" si="3"/>
        <v>.../../個票/法適用　不利益/law_1749.docx</v>
      </c>
      <c r="M90" s="6" t="s">
        <v>356</v>
      </c>
    </row>
    <row r="91" spans="1:13" ht="22.5" customHeight="1" x14ac:dyDescent="0.2">
      <c r="A91" s="8"/>
      <c r="B91" s="31" t="str">
        <f>"◎"&amp;M92</f>
        <v>◎健やか部 健康増進課</v>
      </c>
      <c r="C91" s="34"/>
      <c r="D91" s="34"/>
      <c r="E91" s="35"/>
      <c r="F91" s="35"/>
      <c r="G91" s="35"/>
      <c r="H91" s="35"/>
      <c r="I91" s="35"/>
      <c r="J91" s="35"/>
      <c r="K91" s="35"/>
      <c r="L91" s="35"/>
      <c r="M91" s="30" t="str">
        <f>M92</f>
        <v>健やか部 健康増進課</v>
      </c>
    </row>
    <row r="92" spans="1:13" ht="25.95" customHeight="1" x14ac:dyDescent="0.2">
      <c r="A92" s="5" t="s">
        <v>2244</v>
      </c>
      <c r="B92" s="9">
        <f>SUBTOTAL(3,A$1:A92)-1</f>
        <v>83</v>
      </c>
      <c r="C92" s="6" t="s">
        <v>2245</v>
      </c>
      <c r="D92" s="6" t="s">
        <v>2246</v>
      </c>
      <c r="E92" s="6" t="s">
        <v>2247</v>
      </c>
      <c r="F92" s="6" t="s">
        <v>0</v>
      </c>
      <c r="G92" s="5" t="s">
        <v>2248</v>
      </c>
      <c r="H92" s="5" t="s">
        <v>2249</v>
      </c>
      <c r="I92" s="5" t="s">
        <v>0</v>
      </c>
      <c r="J92" s="12" t="s">
        <v>0</v>
      </c>
      <c r="K92" s="33" t="str">
        <f t="shared" si="2"/>
        <v>→個票</v>
      </c>
      <c r="L92" s="10" t="str">
        <f t="shared" si="3"/>
        <v>.../../個票/法適用　不利益/law_0853.docx</v>
      </c>
      <c r="M92" s="6" t="s">
        <v>2250</v>
      </c>
    </row>
    <row r="93" spans="1:13" ht="25.95" customHeight="1" x14ac:dyDescent="0.2">
      <c r="A93" s="5" t="s">
        <v>2244</v>
      </c>
      <c r="B93" s="9">
        <f>SUBTOTAL(3,A$1:A93)-1</f>
        <v>84</v>
      </c>
      <c r="C93" s="6" t="s">
        <v>2251</v>
      </c>
      <c r="D93" s="6" t="s">
        <v>2246</v>
      </c>
      <c r="E93" s="6" t="s">
        <v>2252</v>
      </c>
      <c r="F93" s="6" t="s">
        <v>0</v>
      </c>
      <c r="G93" s="5" t="s">
        <v>2253</v>
      </c>
      <c r="H93" s="5" t="s">
        <v>2254</v>
      </c>
      <c r="I93" s="5" t="s">
        <v>0</v>
      </c>
      <c r="J93" s="12" t="s">
        <v>0</v>
      </c>
      <c r="K93" s="33" t="str">
        <f t="shared" si="2"/>
        <v>→個票</v>
      </c>
      <c r="L93" s="10" t="str">
        <f t="shared" si="3"/>
        <v>.../../個票/法適用　不利益/law_0854.docx</v>
      </c>
      <c r="M93" s="6" t="s">
        <v>2250</v>
      </c>
    </row>
    <row r="94" spans="1:13" ht="25.95" customHeight="1" x14ac:dyDescent="0.2">
      <c r="A94" s="5" t="s">
        <v>2244</v>
      </c>
      <c r="B94" s="9">
        <f>SUBTOTAL(3,A$1:A94)-1</f>
        <v>85</v>
      </c>
      <c r="C94" s="6" t="s">
        <v>2255</v>
      </c>
      <c r="D94" s="6" t="s">
        <v>2246</v>
      </c>
      <c r="E94" s="6" t="s">
        <v>83</v>
      </c>
      <c r="F94" s="6" t="s">
        <v>0</v>
      </c>
      <c r="G94" s="5" t="s">
        <v>2256</v>
      </c>
      <c r="H94" s="5" t="s">
        <v>2257</v>
      </c>
      <c r="I94" s="5" t="s">
        <v>0</v>
      </c>
      <c r="J94" s="12" t="s">
        <v>0</v>
      </c>
      <c r="K94" s="33" t="str">
        <f t="shared" si="2"/>
        <v>→個票</v>
      </c>
      <c r="L94" s="10" t="str">
        <f t="shared" si="3"/>
        <v>.../../個票/法適用　不利益/law_0855.docx</v>
      </c>
      <c r="M94" s="6" t="s">
        <v>2250</v>
      </c>
    </row>
    <row r="95" spans="1:13" ht="25.95" customHeight="1" x14ac:dyDescent="0.2">
      <c r="A95" s="5" t="s">
        <v>2244</v>
      </c>
      <c r="B95" s="9">
        <f>SUBTOTAL(3,A$1:A95)-1</f>
        <v>86</v>
      </c>
      <c r="C95" s="6" t="s">
        <v>2258</v>
      </c>
      <c r="D95" s="6" t="s">
        <v>2246</v>
      </c>
      <c r="E95" s="6" t="s">
        <v>2259</v>
      </c>
      <c r="F95" s="6" t="s">
        <v>0</v>
      </c>
      <c r="G95" s="5" t="s">
        <v>2260</v>
      </c>
      <c r="H95" s="5" t="s">
        <v>2261</v>
      </c>
      <c r="I95" s="5" t="s">
        <v>0</v>
      </c>
      <c r="J95" s="12" t="s">
        <v>0</v>
      </c>
      <c r="K95" s="33" t="str">
        <f t="shared" si="2"/>
        <v>→個票</v>
      </c>
      <c r="L95" s="10" t="str">
        <f t="shared" si="3"/>
        <v>.../../個票/法適用　不利益/law_0856.docx</v>
      </c>
      <c r="M95" s="6" t="s">
        <v>2250</v>
      </c>
    </row>
    <row r="96" spans="1:13" ht="25.95" customHeight="1" x14ac:dyDescent="0.2">
      <c r="A96" s="5" t="s">
        <v>2262</v>
      </c>
      <c r="B96" s="9">
        <f>SUBTOTAL(3,A$1:A96)-1</f>
        <v>87</v>
      </c>
      <c r="C96" s="6" t="s">
        <v>2263</v>
      </c>
      <c r="D96" s="6" t="s">
        <v>2264</v>
      </c>
      <c r="E96" s="6" t="s">
        <v>1295</v>
      </c>
      <c r="F96" s="6" t="s">
        <v>0</v>
      </c>
      <c r="G96" s="5" t="s">
        <v>2265</v>
      </c>
      <c r="H96" s="5" t="s">
        <v>2266</v>
      </c>
      <c r="I96" s="5" t="s">
        <v>0</v>
      </c>
      <c r="J96" s="12" t="s">
        <v>0</v>
      </c>
      <c r="K96" s="33" t="str">
        <f t="shared" si="2"/>
        <v>→個票</v>
      </c>
      <c r="L96" s="10" t="str">
        <f t="shared" si="3"/>
        <v>.../../個票/法適用　不利益/law_0857.docx</v>
      </c>
      <c r="M96" s="6" t="s">
        <v>2250</v>
      </c>
    </row>
    <row r="97" spans="1:13" ht="25.95" customHeight="1" x14ac:dyDescent="0.2">
      <c r="A97" s="5" t="s">
        <v>2262</v>
      </c>
      <c r="B97" s="9">
        <f>SUBTOTAL(3,A$1:A97)-1</f>
        <v>88</v>
      </c>
      <c r="C97" s="6" t="s">
        <v>2267</v>
      </c>
      <c r="D97" s="6" t="s">
        <v>2264</v>
      </c>
      <c r="E97" s="6" t="s">
        <v>2268</v>
      </c>
      <c r="F97" s="6" t="s">
        <v>0</v>
      </c>
      <c r="G97" s="5" t="s">
        <v>2269</v>
      </c>
      <c r="H97" s="5" t="s">
        <v>2270</v>
      </c>
      <c r="I97" s="5" t="s">
        <v>0</v>
      </c>
      <c r="J97" s="12" t="s">
        <v>0</v>
      </c>
      <c r="K97" s="33" t="str">
        <f t="shared" si="2"/>
        <v>→個票</v>
      </c>
      <c r="L97" s="10" t="str">
        <f t="shared" si="3"/>
        <v>.../../個票/法適用　不利益/law_0858.docx</v>
      </c>
      <c r="M97" s="6" t="s">
        <v>2250</v>
      </c>
    </row>
    <row r="98" spans="1:13" ht="25.95" customHeight="1" x14ac:dyDescent="0.2">
      <c r="A98" s="5" t="s">
        <v>2271</v>
      </c>
      <c r="B98" s="9">
        <f>SUBTOTAL(3,A$1:A98)-1</f>
        <v>89</v>
      </c>
      <c r="C98" s="6" t="s">
        <v>2272</v>
      </c>
      <c r="D98" s="6" t="s">
        <v>2273</v>
      </c>
      <c r="E98" s="6" t="s">
        <v>1222</v>
      </c>
      <c r="F98" s="6" t="s">
        <v>0</v>
      </c>
      <c r="G98" s="5" t="s">
        <v>2274</v>
      </c>
      <c r="H98" s="5" t="s">
        <v>2274</v>
      </c>
      <c r="I98" s="5" t="s">
        <v>0</v>
      </c>
      <c r="J98" s="12" t="s">
        <v>0</v>
      </c>
      <c r="K98" s="33" t="str">
        <f t="shared" si="2"/>
        <v>→個票</v>
      </c>
      <c r="L98" s="10" t="str">
        <f t="shared" si="3"/>
        <v>.../../個票/法適用　不利益/law_1008.docx</v>
      </c>
      <c r="M98" s="6" t="s">
        <v>2250</v>
      </c>
    </row>
    <row r="99" spans="1:13" ht="25.95" customHeight="1" x14ac:dyDescent="0.2">
      <c r="A99" s="5" t="s">
        <v>2271</v>
      </c>
      <c r="B99" s="9">
        <f>SUBTOTAL(3,A$1:A99)-1</f>
        <v>90</v>
      </c>
      <c r="C99" s="6" t="s">
        <v>2275</v>
      </c>
      <c r="D99" s="6" t="s">
        <v>2273</v>
      </c>
      <c r="E99" s="6" t="s">
        <v>2276</v>
      </c>
      <c r="F99" s="6" t="s">
        <v>0</v>
      </c>
      <c r="G99" s="5" t="s">
        <v>2277</v>
      </c>
      <c r="H99" s="5" t="s">
        <v>2277</v>
      </c>
      <c r="I99" s="5" t="s">
        <v>0</v>
      </c>
      <c r="J99" s="12" t="s">
        <v>0</v>
      </c>
      <c r="K99" s="33" t="str">
        <f t="shared" si="2"/>
        <v>→個票</v>
      </c>
      <c r="L99" s="10" t="str">
        <f t="shared" si="3"/>
        <v>.../../個票/法適用　不利益/law_1010.docx</v>
      </c>
      <c r="M99" s="6" t="s">
        <v>2250</v>
      </c>
    </row>
    <row r="100" spans="1:13" ht="22.5" customHeight="1" x14ac:dyDescent="0.2">
      <c r="A100" s="8"/>
      <c r="B100" s="31" t="str">
        <f>"◎"&amp;M101</f>
        <v>◎福祉部 福祉総務課</v>
      </c>
      <c r="C100" s="34"/>
      <c r="D100" s="34"/>
      <c r="E100" s="35"/>
      <c r="F100" s="35"/>
      <c r="G100" s="35"/>
      <c r="H100" s="35"/>
      <c r="I100" s="35"/>
      <c r="J100" s="35"/>
      <c r="K100" s="35"/>
      <c r="L100" s="35"/>
      <c r="M100" s="30" t="str">
        <f>M101</f>
        <v>福祉部 福祉総務課</v>
      </c>
    </row>
    <row r="101" spans="1:13" ht="47.4" customHeight="1" x14ac:dyDescent="0.2">
      <c r="A101" s="5" t="s">
        <v>403</v>
      </c>
      <c r="B101" s="9">
        <f>SUBTOTAL(3,A$1:A101)-1</f>
        <v>91</v>
      </c>
      <c r="C101" s="6" t="s">
        <v>2278</v>
      </c>
      <c r="D101" s="6" t="s">
        <v>405</v>
      </c>
      <c r="E101" s="6" t="s">
        <v>2279</v>
      </c>
      <c r="F101" s="6" t="s">
        <v>0</v>
      </c>
      <c r="G101" s="5" t="s">
        <v>2280</v>
      </c>
      <c r="H101" s="5" t="s">
        <v>2280</v>
      </c>
      <c r="I101" s="5" t="s">
        <v>0</v>
      </c>
      <c r="J101" s="12" t="s">
        <v>0</v>
      </c>
      <c r="K101" s="33" t="str">
        <f t="shared" si="2"/>
        <v>→個票</v>
      </c>
      <c r="L101" s="10" t="str">
        <f t="shared" si="3"/>
        <v>.../../個票/法適用　不利益/law_5377.docx</v>
      </c>
      <c r="M101" s="6" t="s">
        <v>407</v>
      </c>
    </row>
    <row r="102" spans="1:13" ht="47.4" customHeight="1" x14ac:dyDescent="0.2">
      <c r="A102" s="5" t="s">
        <v>403</v>
      </c>
      <c r="B102" s="9">
        <f>SUBTOTAL(3,A$1:A102)-1</f>
        <v>92</v>
      </c>
      <c r="C102" s="6" t="s">
        <v>2281</v>
      </c>
      <c r="D102" s="6" t="s">
        <v>405</v>
      </c>
      <c r="E102" s="6" t="s">
        <v>2282</v>
      </c>
      <c r="F102" s="6" t="s">
        <v>0</v>
      </c>
      <c r="G102" s="5" t="s">
        <v>2283</v>
      </c>
      <c r="H102" s="5" t="s">
        <v>2283</v>
      </c>
      <c r="I102" s="5" t="s">
        <v>0</v>
      </c>
      <c r="J102" s="12" t="s">
        <v>0</v>
      </c>
      <c r="K102" s="33" t="str">
        <f t="shared" si="2"/>
        <v>→個票</v>
      </c>
      <c r="L102" s="10" t="str">
        <f t="shared" si="3"/>
        <v>.../../個票/法適用　不利益/law_5378.docx</v>
      </c>
      <c r="M102" s="6" t="s">
        <v>407</v>
      </c>
    </row>
    <row r="103" spans="1:13" ht="25.95" customHeight="1" x14ac:dyDescent="0.2">
      <c r="A103" s="5" t="s">
        <v>403</v>
      </c>
      <c r="B103" s="9">
        <f>SUBTOTAL(3,A$1:A103)-1</f>
        <v>93</v>
      </c>
      <c r="C103" s="6" t="s">
        <v>2284</v>
      </c>
      <c r="D103" s="6" t="s">
        <v>405</v>
      </c>
      <c r="E103" s="6" t="s">
        <v>2285</v>
      </c>
      <c r="F103" s="6" t="s">
        <v>0</v>
      </c>
      <c r="G103" s="5" t="s">
        <v>2286</v>
      </c>
      <c r="H103" s="5" t="s">
        <v>2286</v>
      </c>
      <c r="I103" s="5" t="s">
        <v>0</v>
      </c>
      <c r="J103" s="12" t="s">
        <v>0</v>
      </c>
      <c r="K103" s="33" t="str">
        <f t="shared" si="2"/>
        <v>→個票</v>
      </c>
      <c r="L103" s="10" t="str">
        <f t="shared" si="3"/>
        <v>.../../個票/法適用　不利益/law_5379.docx</v>
      </c>
      <c r="M103" s="6" t="s">
        <v>407</v>
      </c>
    </row>
    <row r="104" spans="1:13" ht="25.95" customHeight="1" x14ac:dyDescent="0.2">
      <c r="A104" s="5" t="s">
        <v>403</v>
      </c>
      <c r="B104" s="9">
        <f>SUBTOTAL(3,A$1:A104)-1</f>
        <v>94</v>
      </c>
      <c r="C104" s="6" t="s">
        <v>2287</v>
      </c>
      <c r="D104" s="6" t="s">
        <v>405</v>
      </c>
      <c r="E104" s="6" t="s">
        <v>2288</v>
      </c>
      <c r="F104" s="6" t="s">
        <v>0</v>
      </c>
      <c r="G104" s="5" t="s">
        <v>2289</v>
      </c>
      <c r="H104" s="5" t="s">
        <v>2289</v>
      </c>
      <c r="I104" s="5" t="s">
        <v>0</v>
      </c>
      <c r="J104" s="12" t="s">
        <v>0</v>
      </c>
      <c r="K104" s="33" t="str">
        <f t="shared" si="2"/>
        <v>→個票</v>
      </c>
      <c r="L104" s="10" t="str">
        <f t="shared" si="3"/>
        <v>.../../個票/法適用　不利益/law_5380.docx</v>
      </c>
      <c r="M104" s="6" t="s">
        <v>407</v>
      </c>
    </row>
    <row r="105" spans="1:13" ht="25.95" customHeight="1" x14ac:dyDescent="0.2">
      <c r="A105" s="5" t="s">
        <v>403</v>
      </c>
      <c r="B105" s="9">
        <f>SUBTOTAL(3,A$1:A105)-1</f>
        <v>95</v>
      </c>
      <c r="C105" s="6" t="s">
        <v>2290</v>
      </c>
      <c r="D105" s="6" t="s">
        <v>405</v>
      </c>
      <c r="E105" s="6" t="s">
        <v>2291</v>
      </c>
      <c r="F105" s="6" t="s">
        <v>0</v>
      </c>
      <c r="G105" s="5" t="s">
        <v>2292</v>
      </c>
      <c r="H105" s="5" t="s">
        <v>2292</v>
      </c>
      <c r="I105" s="5" t="s">
        <v>0</v>
      </c>
      <c r="J105" s="12" t="s">
        <v>0</v>
      </c>
      <c r="K105" s="33" t="str">
        <f t="shared" si="2"/>
        <v>→個票</v>
      </c>
      <c r="L105" s="10" t="str">
        <f t="shared" si="3"/>
        <v>.../../個票/法適用　不利益/law_1597.docx</v>
      </c>
      <c r="M105" s="6" t="s">
        <v>407</v>
      </c>
    </row>
    <row r="106" spans="1:13" ht="25.95" customHeight="1" x14ac:dyDescent="0.2">
      <c r="A106" s="5" t="s">
        <v>403</v>
      </c>
      <c r="B106" s="9">
        <f>SUBTOTAL(3,A$1:A106)-1</f>
        <v>96</v>
      </c>
      <c r="C106" s="6" t="s">
        <v>2293</v>
      </c>
      <c r="D106" s="6" t="s">
        <v>405</v>
      </c>
      <c r="E106" s="6" t="s">
        <v>48</v>
      </c>
      <c r="F106" s="6" t="s">
        <v>0</v>
      </c>
      <c r="G106" s="5" t="s">
        <v>2294</v>
      </c>
      <c r="H106" s="5" t="s">
        <v>2294</v>
      </c>
      <c r="I106" s="5" t="s">
        <v>0</v>
      </c>
      <c r="J106" s="12" t="s">
        <v>0</v>
      </c>
      <c r="K106" s="33" t="str">
        <f t="shared" si="2"/>
        <v>→個票</v>
      </c>
      <c r="L106" s="10" t="str">
        <f t="shared" si="3"/>
        <v>.../../個票/法適用　不利益/law_5387.docx</v>
      </c>
      <c r="M106" s="6" t="s">
        <v>407</v>
      </c>
    </row>
    <row r="107" spans="1:13" ht="25.95" customHeight="1" x14ac:dyDescent="0.2">
      <c r="A107" s="5" t="s">
        <v>403</v>
      </c>
      <c r="B107" s="9">
        <f>SUBTOTAL(3,A$1:A107)-1</f>
        <v>97</v>
      </c>
      <c r="C107" s="6" t="s">
        <v>2295</v>
      </c>
      <c r="D107" s="6" t="s">
        <v>405</v>
      </c>
      <c r="E107" s="6" t="s">
        <v>2296</v>
      </c>
      <c r="F107" s="6" t="s">
        <v>0</v>
      </c>
      <c r="G107" s="5" t="s">
        <v>2297</v>
      </c>
      <c r="H107" s="5" t="s">
        <v>2297</v>
      </c>
      <c r="I107" s="5" t="s">
        <v>0</v>
      </c>
      <c r="J107" s="12" t="s">
        <v>0</v>
      </c>
      <c r="K107" s="33" t="str">
        <f t="shared" si="2"/>
        <v>→個票</v>
      </c>
      <c r="L107" s="10" t="str">
        <f t="shared" si="3"/>
        <v>.../../個票/法適用　不利益/law_1913.docx</v>
      </c>
      <c r="M107" s="6" t="s">
        <v>407</v>
      </c>
    </row>
    <row r="108" spans="1:13" ht="25.95" customHeight="1" x14ac:dyDescent="0.2">
      <c r="A108" s="5" t="s">
        <v>423</v>
      </c>
      <c r="B108" s="9">
        <f>SUBTOTAL(3,A$1:A108)-1</f>
        <v>98</v>
      </c>
      <c r="C108" s="6" t="s">
        <v>2298</v>
      </c>
      <c r="D108" s="6" t="s">
        <v>425</v>
      </c>
      <c r="E108" s="6" t="s">
        <v>2299</v>
      </c>
      <c r="F108" s="6" t="s">
        <v>0</v>
      </c>
      <c r="G108" s="5" t="s">
        <v>2300</v>
      </c>
      <c r="H108" s="5" t="s">
        <v>2300</v>
      </c>
      <c r="I108" s="5" t="s">
        <v>0</v>
      </c>
      <c r="J108" s="12" t="s">
        <v>0</v>
      </c>
      <c r="K108" s="33" t="str">
        <f t="shared" si="2"/>
        <v>→個票</v>
      </c>
      <c r="L108" s="10" t="str">
        <f t="shared" si="3"/>
        <v>.../../個票/法適用　不利益/law_1016.docx</v>
      </c>
      <c r="M108" s="6" t="s">
        <v>407</v>
      </c>
    </row>
    <row r="109" spans="1:13" ht="25.95" customHeight="1" x14ac:dyDescent="0.2">
      <c r="A109" s="5" t="s">
        <v>423</v>
      </c>
      <c r="B109" s="9">
        <f>SUBTOTAL(3,A$1:A109)-1</f>
        <v>99</v>
      </c>
      <c r="C109" s="6" t="s">
        <v>2301</v>
      </c>
      <c r="D109" s="6" t="s">
        <v>425</v>
      </c>
      <c r="E109" s="6" t="s">
        <v>2302</v>
      </c>
      <c r="F109" s="6" t="s">
        <v>0</v>
      </c>
      <c r="G109" s="5" t="s">
        <v>2303</v>
      </c>
      <c r="H109" s="5" t="s">
        <v>2303</v>
      </c>
      <c r="I109" s="5" t="s">
        <v>0</v>
      </c>
      <c r="J109" s="12" t="s">
        <v>0</v>
      </c>
      <c r="K109" s="33" t="str">
        <f t="shared" si="2"/>
        <v>→個票</v>
      </c>
      <c r="L109" s="10" t="str">
        <f t="shared" si="3"/>
        <v>.../../個票/法適用　不利益/law_1017.docx</v>
      </c>
      <c r="M109" s="6" t="s">
        <v>407</v>
      </c>
    </row>
    <row r="110" spans="1:13" ht="25.95" customHeight="1" x14ac:dyDescent="0.2">
      <c r="A110" s="5" t="s">
        <v>423</v>
      </c>
      <c r="B110" s="9">
        <f>SUBTOTAL(3,A$1:A110)-1</f>
        <v>100</v>
      </c>
      <c r="C110" s="6" t="s">
        <v>2278</v>
      </c>
      <c r="D110" s="6" t="s">
        <v>425</v>
      </c>
      <c r="E110" s="6" t="s">
        <v>2304</v>
      </c>
      <c r="F110" s="6" t="s">
        <v>0</v>
      </c>
      <c r="G110" s="5" t="s">
        <v>2305</v>
      </c>
      <c r="H110" s="5" t="s">
        <v>2305</v>
      </c>
      <c r="I110" s="5" t="s">
        <v>0</v>
      </c>
      <c r="J110" s="12" t="s">
        <v>0</v>
      </c>
      <c r="K110" s="33" t="str">
        <f t="shared" si="2"/>
        <v>→個票</v>
      </c>
      <c r="L110" s="10" t="str">
        <f t="shared" si="3"/>
        <v>.../../個票/法適用　不利益/law_1811.docx</v>
      </c>
      <c r="M110" s="6" t="s">
        <v>407</v>
      </c>
    </row>
    <row r="111" spans="1:13" ht="25.95" customHeight="1" x14ac:dyDescent="0.2">
      <c r="A111" s="5" t="s">
        <v>423</v>
      </c>
      <c r="B111" s="9">
        <f>SUBTOTAL(3,A$1:A111)-1</f>
        <v>101</v>
      </c>
      <c r="C111" s="6" t="s">
        <v>2306</v>
      </c>
      <c r="D111" s="6" t="s">
        <v>425</v>
      </c>
      <c r="E111" s="6" t="s">
        <v>1235</v>
      </c>
      <c r="F111" s="6" t="s">
        <v>0</v>
      </c>
      <c r="G111" s="5" t="s">
        <v>2307</v>
      </c>
      <c r="H111" s="5" t="s">
        <v>2307</v>
      </c>
      <c r="I111" s="5" t="s">
        <v>0</v>
      </c>
      <c r="J111" s="12" t="s">
        <v>0</v>
      </c>
      <c r="K111" s="33" t="str">
        <f t="shared" si="2"/>
        <v>→個票</v>
      </c>
      <c r="L111" s="10" t="str">
        <f t="shared" si="3"/>
        <v>.../../個票/法適用　不利益/law_1812.docx</v>
      </c>
      <c r="M111" s="6" t="s">
        <v>407</v>
      </c>
    </row>
    <row r="112" spans="1:13" ht="25.95" customHeight="1" x14ac:dyDescent="0.2">
      <c r="A112" s="5" t="s">
        <v>423</v>
      </c>
      <c r="B112" s="9">
        <f>SUBTOTAL(3,A$1:A112)-1</f>
        <v>102</v>
      </c>
      <c r="C112" s="6" t="s">
        <v>2298</v>
      </c>
      <c r="D112" s="6" t="s">
        <v>425</v>
      </c>
      <c r="E112" s="6" t="s">
        <v>2308</v>
      </c>
      <c r="F112" s="6" t="s">
        <v>0</v>
      </c>
      <c r="G112" s="5" t="s">
        <v>2309</v>
      </c>
      <c r="H112" s="5" t="s">
        <v>2309</v>
      </c>
      <c r="I112" s="5" t="s">
        <v>0</v>
      </c>
      <c r="J112" s="12" t="s">
        <v>0</v>
      </c>
      <c r="K112" s="33" t="str">
        <f t="shared" si="2"/>
        <v>→個票</v>
      </c>
      <c r="L112" s="10" t="str">
        <f t="shared" si="3"/>
        <v>.../../個票/法適用　不利益/law_1018.docx</v>
      </c>
      <c r="M112" s="6" t="s">
        <v>407</v>
      </c>
    </row>
    <row r="113" spans="1:13" ht="25.95" customHeight="1" x14ac:dyDescent="0.2">
      <c r="A113" s="5" t="s">
        <v>423</v>
      </c>
      <c r="B113" s="9">
        <f>SUBTOTAL(3,A$1:A113)-1</f>
        <v>103</v>
      </c>
      <c r="C113" s="6" t="s">
        <v>2301</v>
      </c>
      <c r="D113" s="6" t="s">
        <v>425</v>
      </c>
      <c r="E113" s="6" t="s">
        <v>2310</v>
      </c>
      <c r="F113" s="6" t="s">
        <v>0</v>
      </c>
      <c r="G113" s="5" t="s">
        <v>2311</v>
      </c>
      <c r="H113" s="5" t="s">
        <v>2311</v>
      </c>
      <c r="I113" s="5" t="s">
        <v>0</v>
      </c>
      <c r="J113" s="12" t="s">
        <v>0</v>
      </c>
      <c r="K113" s="33" t="str">
        <f t="shared" si="2"/>
        <v>→個票</v>
      </c>
      <c r="L113" s="10" t="str">
        <f t="shared" si="3"/>
        <v>.../../個票/法適用　不利益/law_1019.docx</v>
      </c>
      <c r="M113" s="6" t="s">
        <v>407</v>
      </c>
    </row>
    <row r="114" spans="1:13" ht="25.95" customHeight="1" x14ac:dyDescent="0.2">
      <c r="A114" s="5" t="s">
        <v>423</v>
      </c>
      <c r="B114" s="9">
        <f>SUBTOTAL(3,A$1:A114)-1</f>
        <v>104</v>
      </c>
      <c r="C114" s="6" t="s">
        <v>2312</v>
      </c>
      <c r="D114" s="6" t="s">
        <v>425</v>
      </c>
      <c r="E114" s="6" t="s">
        <v>2313</v>
      </c>
      <c r="F114" s="6" t="s">
        <v>0</v>
      </c>
      <c r="G114" s="5" t="s">
        <v>2314</v>
      </c>
      <c r="H114" s="5" t="s">
        <v>2314</v>
      </c>
      <c r="I114" s="5" t="s">
        <v>0</v>
      </c>
      <c r="J114" s="12" t="s">
        <v>0</v>
      </c>
      <c r="K114" s="33" t="str">
        <f t="shared" si="2"/>
        <v>→個票</v>
      </c>
      <c r="L114" s="10" t="str">
        <f t="shared" si="3"/>
        <v>.../../個票/法適用　不利益/law_1524.docx</v>
      </c>
      <c r="M114" s="6" t="s">
        <v>407</v>
      </c>
    </row>
    <row r="115" spans="1:13" ht="25.95" customHeight="1" x14ac:dyDescent="0.2">
      <c r="A115" s="5" t="s">
        <v>423</v>
      </c>
      <c r="B115" s="9">
        <f>SUBTOTAL(3,A$1:A115)-1</f>
        <v>105</v>
      </c>
      <c r="C115" s="6" t="s">
        <v>2278</v>
      </c>
      <c r="D115" s="6" t="s">
        <v>425</v>
      </c>
      <c r="E115" s="6" t="s">
        <v>2315</v>
      </c>
      <c r="F115" s="6" t="s">
        <v>0</v>
      </c>
      <c r="G115" s="5" t="s">
        <v>2316</v>
      </c>
      <c r="H115" s="5" t="s">
        <v>2316</v>
      </c>
      <c r="I115" s="5" t="s">
        <v>0</v>
      </c>
      <c r="J115" s="12" t="s">
        <v>0</v>
      </c>
      <c r="K115" s="33" t="str">
        <f t="shared" si="2"/>
        <v>→個票</v>
      </c>
      <c r="L115" s="10" t="str">
        <f t="shared" si="3"/>
        <v>.../../個票/法適用　不利益/law_1720.docx</v>
      </c>
      <c r="M115" s="6" t="s">
        <v>407</v>
      </c>
    </row>
    <row r="116" spans="1:13" ht="25.95" customHeight="1" x14ac:dyDescent="0.2">
      <c r="A116" s="5" t="s">
        <v>423</v>
      </c>
      <c r="B116" s="9">
        <f>SUBTOTAL(3,A$1:A116)-1</f>
        <v>106</v>
      </c>
      <c r="C116" s="6" t="s">
        <v>2317</v>
      </c>
      <c r="D116" s="6" t="s">
        <v>425</v>
      </c>
      <c r="E116" s="6" t="s">
        <v>2318</v>
      </c>
      <c r="F116" s="6" t="s">
        <v>0</v>
      </c>
      <c r="G116" s="5" t="s">
        <v>2319</v>
      </c>
      <c r="H116" s="5" t="s">
        <v>2319</v>
      </c>
      <c r="I116" s="5" t="s">
        <v>0</v>
      </c>
      <c r="J116" s="12" t="s">
        <v>0</v>
      </c>
      <c r="K116" s="33" t="str">
        <f t="shared" si="2"/>
        <v>→個票</v>
      </c>
      <c r="L116" s="10" t="str">
        <f t="shared" si="3"/>
        <v>.../../個票/法適用　不利益/law_1721.docx</v>
      </c>
      <c r="M116" s="6" t="s">
        <v>407</v>
      </c>
    </row>
    <row r="117" spans="1:13" ht="25.95" customHeight="1" x14ac:dyDescent="0.2">
      <c r="A117" s="5" t="s">
        <v>456</v>
      </c>
      <c r="B117" s="9">
        <f>SUBTOTAL(3,A$1:A117)-1</f>
        <v>107</v>
      </c>
      <c r="C117" s="6" t="s">
        <v>2109</v>
      </c>
      <c r="D117" s="6" t="s">
        <v>458</v>
      </c>
      <c r="E117" s="6" t="s">
        <v>2247</v>
      </c>
      <c r="F117" s="6" t="s">
        <v>0</v>
      </c>
      <c r="G117" s="5" t="s">
        <v>2320</v>
      </c>
      <c r="H117" s="5" t="s">
        <v>2320</v>
      </c>
      <c r="I117" s="5" t="s">
        <v>0</v>
      </c>
      <c r="J117" s="12" t="s">
        <v>0</v>
      </c>
      <c r="K117" s="33" t="str">
        <f t="shared" si="2"/>
        <v>→個票</v>
      </c>
      <c r="L117" s="10" t="str">
        <f t="shared" si="3"/>
        <v>.../../個票/法適用　不利益/law_1717.docx</v>
      </c>
      <c r="M117" s="6" t="s">
        <v>407</v>
      </c>
    </row>
    <row r="118" spans="1:13" ht="25.95" customHeight="1" x14ac:dyDescent="0.2">
      <c r="A118" s="5" t="s">
        <v>403</v>
      </c>
      <c r="B118" s="9">
        <f>SUBTOTAL(3,A$1:A118)-1</f>
        <v>108</v>
      </c>
      <c r="C118" s="6" t="s">
        <v>2321</v>
      </c>
      <c r="D118" s="6" t="s">
        <v>405</v>
      </c>
      <c r="E118" s="6" t="s">
        <v>2322</v>
      </c>
      <c r="F118" s="6" t="s">
        <v>0</v>
      </c>
      <c r="G118" s="5" t="s">
        <v>2323</v>
      </c>
      <c r="H118" s="5" t="s">
        <v>2323</v>
      </c>
      <c r="I118" s="5" t="s">
        <v>178</v>
      </c>
      <c r="J118" s="12" t="s">
        <v>0</v>
      </c>
      <c r="K118" s="33" t="str">
        <f t="shared" si="2"/>
        <v>→個票</v>
      </c>
      <c r="L118" s="10" t="str">
        <f t="shared" si="3"/>
        <v>.../../個票/法適用　不利益/law_3101.docx</v>
      </c>
      <c r="M118" s="6" t="s">
        <v>407</v>
      </c>
    </row>
    <row r="119" spans="1:13" ht="22.5" customHeight="1" x14ac:dyDescent="0.2">
      <c r="A119" s="8"/>
      <c r="B119" s="31" t="str">
        <f>"◎"&amp;M120</f>
        <v>◎福祉部 生活福祉課</v>
      </c>
      <c r="C119" s="34"/>
      <c r="D119" s="34"/>
      <c r="E119" s="35"/>
      <c r="F119" s="35"/>
      <c r="G119" s="35"/>
      <c r="H119" s="35"/>
      <c r="I119" s="35"/>
      <c r="J119" s="35"/>
      <c r="K119" s="35"/>
      <c r="L119" s="35"/>
      <c r="M119" s="30" t="str">
        <f>M120</f>
        <v>福祉部 生活福祉課</v>
      </c>
    </row>
    <row r="120" spans="1:13" ht="25.95" customHeight="1" x14ac:dyDescent="0.2">
      <c r="A120" s="5" t="s">
        <v>460</v>
      </c>
      <c r="B120" s="9">
        <f>SUBTOTAL(3,A$1:A120)-1</f>
        <v>109</v>
      </c>
      <c r="C120" s="6" t="s">
        <v>2324</v>
      </c>
      <c r="D120" s="6" t="s">
        <v>462</v>
      </c>
      <c r="E120" s="6" t="s">
        <v>1632</v>
      </c>
      <c r="F120" s="6" t="s">
        <v>0</v>
      </c>
      <c r="G120" s="5" t="s">
        <v>2325</v>
      </c>
      <c r="H120" s="5" t="s">
        <v>2326</v>
      </c>
      <c r="I120" s="5" t="s">
        <v>0</v>
      </c>
      <c r="J120" s="12" t="s">
        <v>0</v>
      </c>
      <c r="K120" s="33" t="str">
        <f t="shared" si="2"/>
        <v>→個票</v>
      </c>
      <c r="L120" s="10" t="str">
        <f t="shared" si="3"/>
        <v>.../../個票/法適用　不利益/law_0701.docx</v>
      </c>
      <c r="M120" s="6" t="s">
        <v>467</v>
      </c>
    </row>
    <row r="121" spans="1:13" ht="25.95" customHeight="1" x14ac:dyDescent="0.2">
      <c r="A121" s="5" t="s">
        <v>460</v>
      </c>
      <c r="B121" s="9">
        <f>SUBTOTAL(3,A$1:A121)-1</f>
        <v>110</v>
      </c>
      <c r="C121" s="6" t="s">
        <v>2327</v>
      </c>
      <c r="D121" s="6" t="s">
        <v>462</v>
      </c>
      <c r="E121" s="6" t="s">
        <v>522</v>
      </c>
      <c r="F121" s="6" t="s">
        <v>0</v>
      </c>
      <c r="G121" s="5" t="s">
        <v>2328</v>
      </c>
      <c r="H121" s="5" t="s">
        <v>2329</v>
      </c>
      <c r="I121" s="5" t="s">
        <v>0</v>
      </c>
      <c r="J121" s="12" t="s">
        <v>0</v>
      </c>
      <c r="K121" s="33" t="str">
        <f t="shared" si="2"/>
        <v>→個票</v>
      </c>
      <c r="L121" s="10" t="str">
        <f t="shared" si="3"/>
        <v>.../../個票/法適用　不利益/law_0702.docx</v>
      </c>
      <c r="M121" s="6" t="s">
        <v>467</v>
      </c>
    </row>
    <row r="122" spans="1:13" ht="25.95" customHeight="1" x14ac:dyDescent="0.2">
      <c r="A122" s="5" t="s">
        <v>460</v>
      </c>
      <c r="B122" s="9">
        <f>SUBTOTAL(3,A$1:A122)-1</f>
        <v>111</v>
      </c>
      <c r="C122" s="6" t="s">
        <v>2330</v>
      </c>
      <c r="D122" s="6" t="s">
        <v>462</v>
      </c>
      <c r="E122" s="6" t="s">
        <v>2259</v>
      </c>
      <c r="F122" s="6" t="s">
        <v>0</v>
      </c>
      <c r="G122" s="5" t="s">
        <v>2331</v>
      </c>
      <c r="H122" s="5" t="s">
        <v>2332</v>
      </c>
      <c r="I122" s="5" t="s">
        <v>0</v>
      </c>
      <c r="J122" s="12" t="s">
        <v>0</v>
      </c>
      <c r="K122" s="33" t="str">
        <f t="shared" si="2"/>
        <v>→個票</v>
      </c>
      <c r="L122" s="10" t="str">
        <f t="shared" si="3"/>
        <v>.../../個票/法適用　不利益/law_0703.docx</v>
      </c>
      <c r="M122" s="6" t="s">
        <v>467</v>
      </c>
    </row>
    <row r="123" spans="1:13" ht="25.95" customHeight="1" x14ac:dyDescent="0.2">
      <c r="A123" s="5" t="s">
        <v>460</v>
      </c>
      <c r="B123" s="9">
        <f>SUBTOTAL(3,A$1:A123)-1</f>
        <v>112</v>
      </c>
      <c r="C123" s="6" t="s">
        <v>2333</v>
      </c>
      <c r="D123" s="6" t="s">
        <v>462</v>
      </c>
      <c r="E123" s="6" t="s">
        <v>2070</v>
      </c>
      <c r="F123" s="6" t="s">
        <v>0</v>
      </c>
      <c r="G123" s="5" t="s">
        <v>2334</v>
      </c>
      <c r="H123" s="5" t="s">
        <v>2335</v>
      </c>
      <c r="I123" s="5" t="s">
        <v>0</v>
      </c>
      <c r="J123" s="12" t="s">
        <v>0</v>
      </c>
      <c r="K123" s="33" t="str">
        <f t="shared" si="2"/>
        <v>→個票</v>
      </c>
      <c r="L123" s="10" t="str">
        <f t="shared" si="3"/>
        <v>.../../個票/法適用　不利益/law_0704.docx</v>
      </c>
      <c r="M123" s="6" t="s">
        <v>467</v>
      </c>
    </row>
    <row r="124" spans="1:13" ht="25.95" customHeight="1" x14ac:dyDescent="0.2">
      <c r="A124" s="5" t="s">
        <v>460</v>
      </c>
      <c r="B124" s="9">
        <f>SUBTOTAL(3,A$1:A124)-1</f>
        <v>113</v>
      </c>
      <c r="C124" s="6" t="s">
        <v>2336</v>
      </c>
      <c r="D124" s="6" t="s">
        <v>462</v>
      </c>
      <c r="E124" s="6" t="s">
        <v>2074</v>
      </c>
      <c r="F124" s="6" t="s">
        <v>0</v>
      </c>
      <c r="G124" s="5" t="s">
        <v>2337</v>
      </c>
      <c r="H124" s="5" t="s">
        <v>2338</v>
      </c>
      <c r="I124" s="5" t="s">
        <v>0</v>
      </c>
      <c r="J124" s="12" t="s">
        <v>0</v>
      </c>
      <c r="K124" s="33" t="str">
        <f t="shared" si="2"/>
        <v>→個票</v>
      </c>
      <c r="L124" s="10" t="str">
        <f t="shared" si="3"/>
        <v>.../../個票/法適用　不利益/law_0705.docx</v>
      </c>
      <c r="M124" s="6" t="s">
        <v>467</v>
      </c>
    </row>
    <row r="125" spans="1:13" ht="25.95" customHeight="1" x14ac:dyDescent="0.2">
      <c r="A125" s="5" t="s">
        <v>460</v>
      </c>
      <c r="B125" s="9">
        <f>SUBTOTAL(3,A$1:A125)-1</f>
        <v>114</v>
      </c>
      <c r="C125" s="6" t="s">
        <v>2339</v>
      </c>
      <c r="D125" s="6" t="s">
        <v>462</v>
      </c>
      <c r="E125" s="6" t="s">
        <v>2340</v>
      </c>
      <c r="F125" s="6" t="s">
        <v>0</v>
      </c>
      <c r="G125" s="5" t="s">
        <v>2341</v>
      </c>
      <c r="H125" s="5" t="s">
        <v>2342</v>
      </c>
      <c r="I125" s="5" t="s">
        <v>0</v>
      </c>
      <c r="J125" s="12" t="s">
        <v>0</v>
      </c>
      <c r="K125" s="33" t="str">
        <f t="shared" si="2"/>
        <v>→個票</v>
      </c>
      <c r="L125" s="10" t="str">
        <f t="shared" si="3"/>
        <v>.../../個票/法適用　不利益/law_0706.docx</v>
      </c>
      <c r="M125" s="6" t="s">
        <v>467</v>
      </c>
    </row>
    <row r="126" spans="1:13" ht="25.95" customHeight="1" x14ac:dyDescent="0.2">
      <c r="A126" s="5" t="s">
        <v>460</v>
      </c>
      <c r="B126" s="9">
        <f>SUBTOTAL(3,A$1:A126)-1</f>
        <v>115</v>
      </c>
      <c r="C126" s="6" t="s">
        <v>2343</v>
      </c>
      <c r="D126" s="6" t="s">
        <v>462</v>
      </c>
      <c r="E126" s="6" t="s">
        <v>2344</v>
      </c>
      <c r="F126" s="6" t="s">
        <v>0</v>
      </c>
      <c r="G126" s="5" t="s">
        <v>2345</v>
      </c>
      <c r="H126" s="5" t="s">
        <v>2345</v>
      </c>
      <c r="I126" s="5" t="s">
        <v>0</v>
      </c>
      <c r="J126" s="12" t="s">
        <v>0</v>
      </c>
      <c r="K126" s="33" t="str">
        <f t="shared" si="2"/>
        <v>→個票</v>
      </c>
      <c r="L126" s="10" t="str">
        <f t="shared" si="3"/>
        <v>.../../個票/法適用　不利益/law_1824.docx</v>
      </c>
      <c r="M126" s="6" t="s">
        <v>467</v>
      </c>
    </row>
    <row r="127" spans="1:13" ht="25.95" customHeight="1" x14ac:dyDescent="0.2">
      <c r="A127" s="5" t="s">
        <v>460</v>
      </c>
      <c r="B127" s="9">
        <f>SUBTOTAL(3,A$1:A127)-1</f>
        <v>116</v>
      </c>
      <c r="C127" s="6" t="s">
        <v>2346</v>
      </c>
      <c r="D127" s="6" t="s">
        <v>462</v>
      </c>
      <c r="E127" s="6" t="s">
        <v>2347</v>
      </c>
      <c r="F127" s="6" t="s">
        <v>0</v>
      </c>
      <c r="G127" s="5" t="s">
        <v>2348</v>
      </c>
      <c r="H127" s="5" t="s">
        <v>2349</v>
      </c>
      <c r="I127" s="5" t="s">
        <v>0</v>
      </c>
      <c r="J127" s="12" t="s">
        <v>58</v>
      </c>
      <c r="K127" s="33" t="str">
        <f t="shared" si="2"/>
        <v>→個票</v>
      </c>
      <c r="L127" s="10" t="str">
        <f t="shared" si="3"/>
        <v>.../../個票/法適用　不利益/law_0707.docx</v>
      </c>
      <c r="M127" s="6" t="s">
        <v>467</v>
      </c>
    </row>
    <row r="128" spans="1:13" ht="22.5" customHeight="1" x14ac:dyDescent="0.2">
      <c r="A128" s="8"/>
      <c r="B128" s="31" t="str">
        <f>"◎"&amp;M129</f>
        <v>◎福祉部 障がい福祉課</v>
      </c>
      <c r="C128" s="34"/>
      <c r="D128" s="34"/>
      <c r="E128" s="35"/>
      <c r="F128" s="35"/>
      <c r="G128" s="35"/>
      <c r="H128" s="35"/>
      <c r="I128" s="35"/>
      <c r="J128" s="35"/>
      <c r="K128" s="35"/>
      <c r="L128" s="35"/>
      <c r="M128" s="30" t="str">
        <f>M129</f>
        <v>福祉部 障がい福祉課</v>
      </c>
    </row>
    <row r="129" spans="1:13" ht="25.95" customHeight="1" x14ac:dyDescent="0.2">
      <c r="A129" s="5" t="s">
        <v>357</v>
      </c>
      <c r="B129" s="9">
        <f>SUBTOTAL(3,A$1:A129)-1</f>
        <v>117</v>
      </c>
      <c r="C129" s="6" t="s">
        <v>2350</v>
      </c>
      <c r="D129" s="6" t="s">
        <v>359</v>
      </c>
      <c r="E129" s="6" t="s">
        <v>2351</v>
      </c>
      <c r="F129" s="6" t="s">
        <v>0</v>
      </c>
      <c r="G129" s="5" t="s">
        <v>2352</v>
      </c>
      <c r="H129" s="5" t="s">
        <v>2352</v>
      </c>
      <c r="I129" s="5" t="s">
        <v>0</v>
      </c>
      <c r="J129" s="12" t="s">
        <v>0</v>
      </c>
      <c r="K129" s="33" t="str">
        <f t="shared" si="2"/>
        <v>→個票</v>
      </c>
      <c r="L129" s="10" t="str">
        <f t="shared" si="3"/>
        <v>.../../個票/法適用　不利益/law_1620.docx</v>
      </c>
      <c r="M129" s="6" t="s">
        <v>481</v>
      </c>
    </row>
    <row r="130" spans="1:13" ht="25.95" customHeight="1" x14ac:dyDescent="0.2">
      <c r="A130" s="5" t="s">
        <v>357</v>
      </c>
      <c r="B130" s="9">
        <f>SUBTOTAL(3,A$1:A130)-1</f>
        <v>118</v>
      </c>
      <c r="C130" s="6" t="s">
        <v>2353</v>
      </c>
      <c r="D130" s="6" t="s">
        <v>359</v>
      </c>
      <c r="E130" s="6" t="s">
        <v>2354</v>
      </c>
      <c r="F130" s="6" t="s">
        <v>0</v>
      </c>
      <c r="G130" s="5" t="s">
        <v>2355</v>
      </c>
      <c r="H130" s="5" t="s">
        <v>2356</v>
      </c>
      <c r="I130" s="5" t="s">
        <v>0</v>
      </c>
      <c r="J130" s="12" t="s">
        <v>0</v>
      </c>
      <c r="K130" s="33" t="str">
        <f t="shared" si="2"/>
        <v>→個票</v>
      </c>
      <c r="L130" s="10" t="str">
        <f t="shared" si="3"/>
        <v>.../../個票/法適用　不利益/law_0647.docx</v>
      </c>
      <c r="M130" s="6" t="s">
        <v>481</v>
      </c>
    </row>
    <row r="131" spans="1:13" ht="25.95" customHeight="1" x14ac:dyDescent="0.2">
      <c r="A131" s="5" t="s">
        <v>357</v>
      </c>
      <c r="B131" s="9">
        <f>SUBTOTAL(3,A$1:A131)-1</f>
        <v>119</v>
      </c>
      <c r="C131" s="6" t="s">
        <v>2357</v>
      </c>
      <c r="D131" s="6" t="s">
        <v>359</v>
      </c>
      <c r="E131" s="6" t="s">
        <v>2358</v>
      </c>
      <c r="F131" s="6" t="s">
        <v>0</v>
      </c>
      <c r="G131" s="5" t="s">
        <v>2359</v>
      </c>
      <c r="H131" s="5" t="s">
        <v>2360</v>
      </c>
      <c r="I131" s="5" t="s">
        <v>0</v>
      </c>
      <c r="J131" s="12" t="s">
        <v>0</v>
      </c>
      <c r="K131" s="33" t="str">
        <f t="shared" si="2"/>
        <v>→個票</v>
      </c>
      <c r="L131" s="10" t="str">
        <f t="shared" si="3"/>
        <v>.../../個票/法適用　不利益/law_0649.docx</v>
      </c>
      <c r="M131" s="6" t="s">
        <v>481</v>
      </c>
    </row>
    <row r="132" spans="1:13" ht="25.95" customHeight="1" x14ac:dyDescent="0.2">
      <c r="A132" s="5" t="s">
        <v>357</v>
      </c>
      <c r="B132" s="9">
        <f>SUBTOTAL(3,A$1:A132)-1</f>
        <v>120</v>
      </c>
      <c r="C132" s="6" t="s">
        <v>2278</v>
      </c>
      <c r="D132" s="6" t="s">
        <v>359</v>
      </c>
      <c r="E132" s="6" t="s">
        <v>2361</v>
      </c>
      <c r="F132" s="6" t="s">
        <v>0</v>
      </c>
      <c r="G132" s="5" t="s">
        <v>2362</v>
      </c>
      <c r="H132" s="5" t="s">
        <v>2362</v>
      </c>
      <c r="I132" s="5" t="s">
        <v>0</v>
      </c>
      <c r="J132" s="12" t="s">
        <v>0</v>
      </c>
      <c r="K132" s="33" t="str">
        <f t="shared" si="2"/>
        <v>→個票</v>
      </c>
      <c r="L132" s="10" t="str">
        <f t="shared" si="3"/>
        <v>.../../個票/法適用　不利益/law_1628.docx</v>
      </c>
      <c r="M132" s="6" t="s">
        <v>481</v>
      </c>
    </row>
    <row r="133" spans="1:13" ht="25.95" customHeight="1" x14ac:dyDescent="0.2">
      <c r="A133" s="5" t="s">
        <v>357</v>
      </c>
      <c r="B133" s="9">
        <f>SUBTOTAL(3,A$1:A133)-1</f>
        <v>121</v>
      </c>
      <c r="C133" s="6" t="s">
        <v>2363</v>
      </c>
      <c r="D133" s="6" t="s">
        <v>359</v>
      </c>
      <c r="E133" s="6" t="s">
        <v>2364</v>
      </c>
      <c r="F133" s="6" t="s">
        <v>0</v>
      </c>
      <c r="G133" s="5" t="s">
        <v>2365</v>
      </c>
      <c r="H133" s="5" t="s">
        <v>2365</v>
      </c>
      <c r="I133" s="5" t="s">
        <v>0</v>
      </c>
      <c r="J133" s="12" t="s">
        <v>0</v>
      </c>
      <c r="K133" s="33" t="str">
        <f t="shared" si="2"/>
        <v>→個票</v>
      </c>
      <c r="L133" s="10" t="str">
        <f t="shared" si="3"/>
        <v>.../../個票/法適用　不利益/law_1630.docx</v>
      </c>
      <c r="M133" s="6" t="s">
        <v>481</v>
      </c>
    </row>
    <row r="134" spans="1:13" ht="25.95" customHeight="1" x14ac:dyDescent="0.2">
      <c r="A134" s="5" t="s">
        <v>357</v>
      </c>
      <c r="B134" s="9">
        <f>SUBTOTAL(3,A$1:A134)-1</f>
        <v>122</v>
      </c>
      <c r="C134" s="6" t="s">
        <v>2278</v>
      </c>
      <c r="D134" s="6" t="s">
        <v>359</v>
      </c>
      <c r="E134" s="6" t="s">
        <v>2366</v>
      </c>
      <c r="F134" s="6" t="s">
        <v>0</v>
      </c>
      <c r="G134" s="5" t="s">
        <v>2367</v>
      </c>
      <c r="H134" s="5" t="s">
        <v>2367</v>
      </c>
      <c r="I134" s="5" t="s">
        <v>0</v>
      </c>
      <c r="J134" s="12" t="s">
        <v>0</v>
      </c>
      <c r="K134" s="33" t="str">
        <f t="shared" si="2"/>
        <v>→個票</v>
      </c>
      <c r="L134" s="10" t="str">
        <f t="shared" si="3"/>
        <v>.../../個票/法適用　不利益/law_1631.docx</v>
      </c>
      <c r="M134" s="6" t="s">
        <v>481</v>
      </c>
    </row>
    <row r="135" spans="1:13" ht="25.95" customHeight="1" x14ac:dyDescent="0.2">
      <c r="A135" s="5" t="s">
        <v>357</v>
      </c>
      <c r="B135" s="9">
        <f>SUBTOTAL(3,A$1:A135)-1</f>
        <v>123</v>
      </c>
      <c r="C135" s="6" t="s">
        <v>2368</v>
      </c>
      <c r="D135" s="6" t="s">
        <v>359</v>
      </c>
      <c r="E135" s="6" t="s">
        <v>2369</v>
      </c>
      <c r="F135" s="6" t="s">
        <v>0</v>
      </c>
      <c r="G135" s="5" t="s">
        <v>2370</v>
      </c>
      <c r="H135" s="5" t="s">
        <v>2371</v>
      </c>
      <c r="I135" s="5" t="s">
        <v>0</v>
      </c>
      <c r="J135" s="12" t="s">
        <v>58</v>
      </c>
      <c r="K135" s="33" t="str">
        <f t="shared" si="2"/>
        <v>→個票</v>
      </c>
      <c r="L135" s="10" t="str">
        <f t="shared" si="3"/>
        <v>.../../個票/法適用　不利益/law_0659.docx</v>
      </c>
      <c r="M135" s="6" t="s">
        <v>481</v>
      </c>
    </row>
    <row r="136" spans="1:13" ht="25.95" customHeight="1" x14ac:dyDescent="0.2">
      <c r="A136" s="5" t="s">
        <v>515</v>
      </c>
      <c r="B136" s="9">
        <f>SUBTOTAL(3,A$1:A136)-1</f>
        <v>124</v>
      </c>
      <c r="C136" s="6" t="s">
        <v>2372</v>
      </c>
      <c r="D136" s="6" t="s">
        <v>517</v>
      </c>
      <c r="E136" s="6" t="s">
        <v>2373</v>
      </c>
      <c r="F136" s="6" t="s">
        <v>0</v>
      </c>
      <c r="G136" s="5" t="s">
        <v>2374</v>
      </c>
      <c r="H136" s="5" t="s">
        <v>2375</v>
      </c>
      <c r="I136" s="5" t="s">
        <v>0</v>
      </c>
      <c r="J136" s="12" t="s">
        <v>0</v>
      </c>
      <c r="K136" s="33" t="str">
        <f t="shared" si="2"/>
        <v>→個票</v>
      </c>
      <c r="L136" s="10" t="str">
        <f t="shared" si="3"/>
        <v>.../../個票/法適用　不利益/law_0930.docx</v>
      </c>
      <c r="M136" s="6" t="s">
        <v>481</v>
      </c>
    </row>
    <row r="137" spans="1:13" ht="25.95" customHeight="1" x14ac:dyDescent="0.2">
      <c r="A137" s="5" t="s">
        <v>515</v>
      </c>
      <c r="B137" s="9">
        <f>SUBTOTAL(3,A$1:A137)-1</f>
        <v>125</v>
      </c>
      <c r="C137" s="6" t="s">
        <v>2376</v>
      </c>
      <c r="D137" s="6" t="s">
        <v>517</v>
      </c>
      <c r="E137" s="6" t="s">
        <v>2377</v>
      </c>
      <c r="F137" s="6" t="s">
        <v>0</v>
      </c>
      <c r="G137" s="5" t="s">
        <v>2378</v>
      </c>
      <c r="H137" s="5" t="s">
        <v>2379</v>
      </c>
      <c r="I137" s="5" t="s">
        <v>0</v>
      </c>
      <c r="J137" s="12" t="s">
        <v>0</v>
      </c>
      <c r="K137" s="33" t="str">
        <f t="shared" si="2"/>
        <v>→個票</v>
      </c>
      <c r="L137" s="10" t="str">
        <f t="shared" si="3"/>
        <v>.../../個票/法適用　不利益/law_0931.docx</v>
      </c>
      <c r="M137" s="6" t="s">
        <v>481</v>
      </c>
    </row>
    <row r="138" spans="1:13" ht="25.95" customHeight="1" x14ac:dyDescent="0.2">
      <c r="A138" s="5" t="s">
        <v>515</v>
      </c>
      <c r="B138" s="9">
        <f>SUBTOTAL(3,A$1:A138)-1</f>
        <v>126</v>
      </c>
      <c r="C138" s="6" t="s">
        <v>2380</v>
      </c>
      <c r="D138" s="6" t="s">
        <v>517</v>
      </c>
      <c r="E138" s="6" t="s">
        <v>2381</v>
      </c>
      <c r="F138" s="6" t="s">
        <v>0</v>
      </c>
      <c r="G138" s="5" t="s">
        <v>2382</v>
      </c>
      <c r="H138" s="5" t="s">
        <v>2382</v>
      </c>
      <c r="I138" s="5" t="s">
        <v>0</v>
      </c>
      <c r="J138" s="12" t="s">
        <v>0</v>
      </c>
      <c r="K138" s="33" t="str">
        <f t="shared" si="2"/>
        <v>→個票</v>
      </c>
      <c r="L138" s="10" t="str">
        <f t="shared" si="3"/>
        <v>.../../個票/法適用　不利益/law_1031.docx</v>
      </c>
      <c r="M138" s="6" t="s">
        <v>481</v>
      </c>
    </row>
    <row r="139" spans="1:13" ht="25.95" customHeight="1" x14ac:dyDescent="0.2">
      <c r="A139" s="5" t="s">
        <v>515</v>
      </c>
      <c r="B139" s="9">
        <f>SUBTOTAL(3,A$1:A139)-1</f>
        <v>127</v>
      </c>
      <c r="C139" s="6" t="s">
        <v>2383</v>
      </c>
      <c r="D139" s="6" t="s">
        <v>517</v>
      </c>
      <c r="E139" s="6" t="s">
        <v>2384</v>
      </c>
      <c r="F139" s="6" t="s">
        <v>0</v>
      </c>
      <c r="G139" s="5" t="s">
        <v>2385</v>
      </c>
      <c r="H139" s="5" t="s">
        <v>2386</v>
      </c>
      <c r="I139" s="5" t="s">
        <v>0</v>
      </c>
      <c r="J139" s="12" t="s">
        <v>0</v>
      </c>
      <c r="K139" s="33" t="str">
        <f t="shared" si="2"/>
        <v>→個票</v>
      </c>
      <c r="L139" s="10" t="str">
        <f t="shared" si="3"/>
        <v>.../../個票/法適用　不利益/law_0932.docx</v>
      </c>
      <c r="M139" s="6" t="s">
        <v>481</v>
      </c>
    </row>
    <row r="140" spans="1:13" ht="25.95" customHeight="1" x14ac:dyDescent="0.2">
      <c r="A140" s="5" t="s">
        <v>515</v>
      </c>
      <c r="B140" s="9">
        <f>SUBTOTAL(3,A$1:A140)-1</f>
        <v>128</v>
      </c>
      <c r="C140" s="6" t="s">
        <v>2387</v>
      </c>
      <c r="D140" s="6" t="s">
        <v>517</v>
      </c>
      <c r="E140" s="6" t="s">
        <v>463</v>
      </c>
      <c r="F140" s="6" t="s">
        <v>0</v>
      </c>
      <c r="G140" s="5" t="s">
        <v>2388</v>
      </c>
      <c r="H140" s="5" t="s">
        <v>2389</v>
      </c>
      <c r="I140" s="5" t="s">
        <v>0</v>
      </c>
      <c r="J140" s="12" t="s">
        <v>0</v>
      </c>
      <c r="K140" s="33" t="str">
        <f t="shared" ref="K140:K205" si="4">HYPERLINK(L140,"→個票")</f>
        <v>→個票</v>
      </c>
      <c r="L140" s="10" t="str">
        <f t="shared" ref="L140:L205" si="5">".../../個票/法適用　不利益/law_"&amp;H140&amp;".docx"</f>
        <v>.../../個票/法適用　不利益/law_0933.docx</v>
      </c>
      <c r="M140" s="6" t="s">
        <v>481</v>
      </c>
    </row>
    <row r="141" spans="1:13" ht="25.95" customHeight="1" x14ac:dyDescent="0.2">
      <c r="A141" s="5" t="s">
        <v>515</v>
      </c>
      <c r="B141" s="9">
        <f>SUBTOTAL(3,A$1:A141)-1</f>
        <v>129</v>
      </c>
      <c r="C141" s="6" t="s">
        <v>2390</v>
      </c>
      <c r="D141" s="6" t="s">
        <v>517</v>
      </c>
      <c r="E141" s="6" t="s">
        <v>522</v>
      </c>
      <c r="F141" s="6" t="s">
        <v>0</v>
      </c>
      <c r="G141" s="5" t="s">
        <v>2391</v>
      </c>
      <c r="H141" s="5" t="s">
        <v>2392</v>
      </c>
      <c r="I141" s="5" t="s">
        <v>0</v>
      </c>
      <c r="J141" s="12" t="s">
        <v>0</v>
      </c>
      <c r="K141" s="33" t="str">
        <f t="shared" si="4"/>
        <v>→個票</v>
      </c>
      <c r="L141" s="10" t="str">
        <f t="shared" si="5"/>
        <v>.../../個票/法適用　不利益/law_0934.docx</v>
      </c>
      <c r="M141" s="6" t="s">
        <v>481</v>
      </c>
    </row>
    <row r="142" spans="1:13" ht="25.95" customHeight="1" x14ac:dyDescent="0.2">
      <c r="A142" s="5" t="s">
        <v>515</v>
      </c>
      <c r="B142" s="9">
        <f>SUBTOTAL(3,A$1:A142)-1</f>
        <v>130</v>
      </c>
      <c r="C142" s="6" t="s">
        <v>2393</v>
      </c>
      <c r="D142" s="6" t="s">
        <v>517</v>
      </c>
      <c r="E142" s="6" t="s">
        <v>522</v>
      </c>
      <c r="F142" s="6" t="s">
        <v>0</v>
      </c>
      <c r="G142" s="5" t="s">
        <v>2394</v>
      </c>
      <c r="H142" s="5" t="s">
        <v>2395</v>
      </c>
      <c r="I142" s="5" t="s">
        <v>0</v>
      </c>
      <c r="J142" s="12" t="s">
        <v>0</v>
      </c>
      <c r="K142" s="33" t="str">
        <f t="shared" si="4"/>
        <v>→個票</v>
      </c>
      <c r="L142" s="10" t="str">
        <f t="shared" si="5"/>
        <v>.../../個票/法適用　不利益/law_0935.docx</v>
      </c>
      <c r="M142" s="6" t="s">
        <v>481</v>
      </c>
    </row>
    <row r="143" spans="1:13" ht="25.95" customHeight="1" x14ac:dyDescent="0.2">
      <c r="A143" s="5" t="s">
        <v>515</v>
      </c>
      <c r="B143" s="9">
        <f>SUBTOTAL(3,A$1:A143)-1</f>
        <v>131</v>
      </c>
      <c r="C143" s="6" t="s">
        <v>2396</v>
      </c>
      <c r="D143" s="6" t="s">
        <v>517</v>
      </c>
      <c r="E143" s="6" t="s">
        <v>522</v>
      </c>
      <c r="F143" s="6" t="s">
        <v>0</v>
      </c>
      <c r="G143" s="5" t="s">
        <v>2397</v>
      </c>
      <c r="H143" s="5" t="s">
        <v>2398</v>
      </c>
      <c r="I143" s="5" t="s">
        <v>0</v>
      </c>
      <c r="J143" s="12" t="s">
        <v>0</v>
      </c>
      <c r="K143" s="33" t="str">
        <f t="shared" si="4"/>
        <v>→個票</v>
      </c>
      <c r="L143" s="10" t="str">
        <f t="shared" si="5"/>
        <v>.../../個票/法適用　不利益/law_0936.docx</v>
      </c>
      <c r="M143" s="6" t="s">
        <v>481</v>
      </c>
    </row>
    <row r="144" spans="1:13" ht="25.95" customHeight="1" x14ac:dyDescent="0.2">
      <c r="A144" s="5" t="s">
        <v>515</v>
      </c>
      <c r="B144" s="9">
        <f>SUBTOTAL(3,A$1:A144)-1</f>
        <v>132</v>
      </c>
      <c r="C144" s="6" t="s">
        <v>2399</v>
      </c>
      <c r="D144" s="6" t="s">
        <v>517</v>
      </c>
      <c r="E144" s="6" t="s">
        <v>2400</v>
      </c>
      <c r="F144" s="6" t="s">
        <v>0</v>
      </c>
      <c r="G144" s="5" t="s">
        <v>2401</v>
      </c>
      <c r="H144" s="5" t="s">
        <v>2402</v>
      </c>
      <c r="I144" s="5" t="s">
        <v>0</v>
      </c>
      <c r="J144" s="12" t="s">
        <v>0</v>
      </c>
      <c r="K144" s="33" t="str">
        <f t="shared" si="4"/>
        <v>→個票</v>
      </c>
      <c r="L144" s="10" t="str">
        <f t="shared" si="5"/>
        <v>.../../個票/法適用　不利益/law_0937.docx</v>
      </c>
      <c r="M144" s="6" t="s">
        <v>481</v>
      </c>
    </row>
    <row r="145" spans="1:13" ht="25.95" customHeight="1" x14ac:dyDescent="0.2">
      <c r="A145" s="5" t="s">
        <v>515</v>
      </c>
      <c r="B145" s="9">
        <f>SUBTOTAL(3,A$1:A145)-1</f>
        <v>133</v>
      </c>
      <c r="C145" s="6" t="s">
        <v>2403</v>
      </c>
      <c r="D145" s="6" t="s">
        <v>517</v>
      </c>
      <c r="E145" s="6" t="s">
        <v>2404</v>
      </c>
      <c r="F145" s="6" t="s">
        <v>0</v>
      </c>
      <c r="G145" s="5" t="s">
        <v>2405</v>
      </c>
      <c r="H145" s="5" t="s">
        <v>2406</v>
      </c>
      <c r="I145" s="5" t="s">
        <v>0</v>
      </c>
      <c r="J145" s="12" t="s">
        <v>0</v>
      </c>
      <c r="K145" s="33" t="str">
        <f t="shared" si="4"/>
        <v>→個票</v>
      </c>
      <c r="L145" s="10" t="str">
        <f t="shared" si="5"/>
        <v>.../../個票/法適用　不利益/law_0938.docx</v>
      </c>
      <c r="M145" s="6" t="s">
        <v>481</v>
      </c>
    </row>
    <row r="146" spans="1:13" ht="25.95" customHeight="1" x14ac:dyDescent="0.2">
      <c r="A146" s="5" t="s">
        <v>515</v>
      </c>
      <c r="B146" s="9">
        <f>SUBTOTAL(3,A$1:A146)-1</f>
        <v>134</v>
      </c>
      <c r="C146" s="6" t="s">
        <v>2407</v>
      </c>
      <c r="D146" s="6" t="s">
        <v>517</v>
      </c>
      <c r="E146" s="6" t="s">
        <v>526</v>
      </c>
      <c r="F146" s="6" t="s">
        <v>0</v>
      </c>
      <c r="G146" s="5" t="s">
        <v>2408</v>
      </c>
      <c r="H146" s="5" t="s">
        <v>2409</v>
      </c>
      <c r="I146" s="5" t="s">
        <v>0</v>
      </c>
      <c r="J146" s="12" t="s">
        <v>0</v>
      </c>
      <c r="K146" s="33" t="str">
        <f t="shared" si="4"/>
        <v>→個票</v>
      </c>
      <c r="L146" s="10" t="str">
        <f t="shared" si="5"/>
        <v>.../../個票/法適用　不利益/law_0939.docx</v>
      </c>
      <c r="M146" s="6" t="s">
        <v>481</v>
      </c>
    </row>
    <row r="147" spans="1:13" ht="25.95" customHeight="1" x14ac:dyDescent="0.2">
      <c r="A147" s="5" t="s">
        <v>515</v>
      </c>
      <c r="B147" s="9">
        <f>SUBTOTAL(3,A$1:A147)-1</f>
        <v>135</v>
      </c>
      <c r="C147" s="6" t="s">
        <v>2410</v>
      </c>
      <c r="D147" s="6" t="s">
        <v>517</v>
      </c>
      <c r="E147" s="6" t="s">
        <v>526</v>
      </c>
      <c r="F147" s="6" t="s">
        <v>0</v>
      </c>
      <c r="G147" s="5" t="s">
        <v>2411</v>
      </c>
      <c r="H147" s="5" t="s">
        <v>2412</v>
      </c>
      <c r="I147" s="5" t="s">
        <v>0</v>
      </c>
      <c r="J147" s="12" t="s">
        <v>0</v>
      </c>
      <c r="K147" s="33" t="str">
        <f t="shared" si="4"/>
        <v>→個票</v>
      </c>
      <c r="L147" s="10" t="str">
        <f t="shared" si="5"/>
        <v>.../../個票/法適用　不利益/law_0940.docx</v>
      </c>
      <c r="M147" s="6" t="s">
        <v>481</v>
      </c>
    </row>
    <row r="148" spans="1:13" ht="25.95" customHeight="1" x14ac:dyDescent="0.2">
      <c r="A148" s="5" t="s">
        <v>515</v>
      </c>
      <c r="B148" s="9">
        <f>SUBTOTAL(3,A$1:A148)-1</f>
        <v>136</v>
      </c>
      <c r="C148" s="6" t="s">
        <v>2413</v>
      </c>
      <c r="D148" s="6" t="s">
        <v>517</v>
      </c>
      <c r="E148" s="6" t="s">
        <v>526</v>
      </c>
      <c r="F148" s="6" t="s">
        <v>0</v>
      </c>
      <c r="G148" s="5" t="s">
        <v>2414</v>
      </c>
      <c r="H148" s="5" t="s">
        <v>2415</v>
      </c>
      <c r="I148" s="5" t="s">
        <v>0</v>
      </c>
      <c r="J148" s="12" t="s">
        <v>0</v>
      </c>
      <c r="K148" s="33" t="str">
        <f t="shared" si="4"/>
        <v>→個票</v>
      </c>
      <c r="L148" s="10" t="str">
        <f t="shared" si="5"/>
        <v>.../../個票/法適用　不利益/law_0943.docx</v>
      </c>
      <c r="M148" s="6" t="s">
        <v>481</v>
      </c>
    </row>
    <row r="149" spans="1:13" ht="25.95" customHeight="1" x14ac:dyDescent="0.2">
      <c r="A149" s="5" t="s">
        <v>515</v>
      </c>
      <c r="B149" s="9">
        <f>SUBTOTAL(3,A$1:A149)-1</f>
        <v>137</v>
      </c>
      <c r="C149" s="6" t="s">
        <v>2416</v>
      </c>
      <c r="D149" s="6" t="s">
        <v>517</v>
      </c>
      <c r="E149" s="6" t="s">
        <v>526</v>
      </c>
      <c r="F149" s="6" t="s">
        <v>0</v>
      </c>
      <c r="G149" s="5" t="s">
        <v>2417</v>
      </c>
      <c r="H149" s="5" t="s">
        <v>2418</v>
      </c>
      <c r="I149" s="5" t="s">
        <v>0</v>
      </c>
      <c r="J149" s="12" t="s">
        <v>0</v>
      </c>
      <c r="K149" s="33" t="str">
        <f t="shared" si="4"/>
        <v>→個票</v>
      </c>
      <c r="L149" s="10" t="str">
        <f t="shared" si="5"/>
        <v>.../../個票/法適用　不利益/law_0941.docx</v>
      </c>
      <c r="M149" s="6" t="s">
        <v>481</v>
      </c>
    </row>
    <row r="150" spans="1:13" ht="25.95" customHeight="1" x14ac:dyDescent="0.2">
      <c r="A150" s="5" t="s">
        <v>515</v>
      </c>
      <c r="B150" s="9">
        <f>SUBTOTAL(3,A$1:A150)-1</f>
        <v>138</v>
      </c>
      <c r="C150" s="6" t="s">
        <v>2419</v>
      </c>
      <c r="D150" s="6" t="s">
        <v>517</v>
      </c>
      <c r="E150" s="6" t="s">
        <v>526</v>
      </c>
      <c r="F150" s="6" t="s">
        <v>0</v>
      </c>
      <c r="G150" s="5" t="s">
        <v>2420</v>
      </c>
      <c r="H150" s="5" t="s">
        <v>2420</v>
      </c>
      <c r="I150" s="5" t="s">
        <v>0</v>
      </c>
      <c r="J150" s="12" t="s">
        <v>0</v>
      </c>
      <c r="K150" s="33" t="str">
        <f t="shared" si="4"/>
        <v>→個票</v>
      </c>
      <c r="L150" s="10" t="str">
        <f t="shared" si="5"/>
        <v>.../../個票/法適用　不利益/law_1032.docx</v>
      </c>
      <c r="M150" s="6" t="s">
        <v>481</v>
      </c>
    </row>
    <row r="151" spans="1:13" ht="25.95" customHeight="1" x14ac:dyDescent="0.2">
      <c r="A151" s="5" t="s">
        <v>515</v>
      </c>
      <c r="B151" s="9">
        <f>SUBTOTAL(3,A$1:A151)-1</f>
        <v>139</v>
      </c>
      <c r="C151" s="6" t="s">
        <v>2421</v>
      </c>
      <c r="D151" s="6" t="s">
        <v>517</v>
      </c>
      <c r="E151" s="6" t="s">
        <v>526</v>
      </c>
      <c r="F151" s="6" t="s">
        <v>0</v>
      </c>
      <c r="G151" s="5" t="s">
        <v>2422</v>
      </c>
      <c r="H151" s="5" t="s">
        <v>2423</v>
      </c>
      <c r="I151" s="5" t="s">
        <v>0</v>
      </c>
      <c r="J151" s="12" t="s">
        <v>0</v>
      </c>
      <c r="K151" s="33" t="str">
        <f t="shared" si="4"/>
        <v>→個票</v>
      </c>
      <c r="L151" s="10" t="str">
        <f t="shared" si="5"/>
        <v>.../../個票/法適用　不利益/law_0942.docx</v>
      </c>
      <c r="M151" s="6" t="s">
        <v>481</v>
      </c>
    </row>
    <row r="152" spans="1:13" ht="25.95" customHeight="1" x14ac:dyDescent="0.2">
      <c r="A152" s="5" t="s">
        <v>515</v>
      </c>
      <c r="B152" s="9">
        <f>SUBTOTAL(3,A$1:A152)-1</f>
        <v>140</v>
      </c>
      <c r="C152" s="6" t="s">
        <v>2424</v>
      </c>
      <c r="D152" s="6" t="s">
        <v>517</v>
      </c>
      <c r="E152" s="6" t="s">
        <v>526</v>
      </c>
      <c r="F152" s="6" t="s">
        <v>0</v>
      </c>
      <c r="G152" s="5" t="s">
        <v>2425</v>
      </c>
      <c r="H152" s="5" t="s">
        <v>2426</v>
      </c>
      <c r="I152" s="5" t="s">
        <v>0</v>
      </c>
      <c r="J152" s="12" t="s">
        <v>0</v>
      </c>
      <c r="K152" s="33" t="str">
        <f t="shared" si="4"/>
        <v>→個票</v>
      </c>
      <c r="L152" s="10" t="str">
        <f t="shared" si="5"/>
        <v>.../../個票/法適用　不利益/law_0944.docx</v>
      </c>
      <c r="M152" s="6" t="s">
        <v>481</v>
      </c>
    </row>
    <row r="153" spans="1:13" ht="25.95" customHeight="1" x14ac:dyDescent="0.2">
      <c r="A153" s="5" t="s">
        <v>613</v>
      </c>
      <c r="B153" s="9">
        <f>SUBTOTAL(3,A$1:A153)-1</f>
        <v>141</v>
      </c>
      <c r="C153" s="6" t="s">
        <v>2427</v>
      </c>
      <c r="D153" s="6" t="s">
        <v>615</v>
      </c>
      <c r="E153" s="6" t="s">
        <v>2428</v>
      </c>
      <c r="F153" s="6" t="s">
        <v>0</v>
      </c>
      <c r="G153" s="5" t="s">
        <v>2429</v>
      </c>
      <c r="H153" s="5" t="s">
        <v>2430</v>
      </c>
      <c r="I153" s="5" t="s">
        <v>0</v>
      </c>
      <c r="J153" s="12" t="s">
        <v>0</v>
      </c>
      <c r="K153" s="33" t="str">
        <f t="shared" si="4"/>
        <v>→個票</v>
      </c>
      <c r="L153" s="10" t="str">
        <f t="shared" si="5"/>
        <v>.../../個票/法適用　不利益/law_0688.docx</v>
      </c>
      <c r="M153" s="6" t="s">
        <v>481</v>
      </c>
    </row>
    <row r="154" spans="1:13" ht="25.95" customHeight="1" x14ac:dyDescent="0.2">
      <c r="A154" s="5" t="s">
        <v>613</v>
      </c>
      <c r="B154" s="9">
        <f>SUBTOTAL(3,A$1:A154)-1</f>
        <v>142</v>
      </c>
      <c r="C154" s="6" t="s">
        <v>2431</v>
      </c>
      <c r="D154" s="6" t="s">
        <v>615</v>
      </c>
      <c r="E154" s="6" t="s">
        <v>1698</v>
      </c>
      <c r="F154" s="6" t="s">
        <v>0</v>
      </c>
      <c r="G154" s="5" t="s">
        <v>2432</v>
      </c>
      <c r="H154" s="5" t="s">
        <v>2433</v>
      </c>
      <c r="I154" s="5" t="s">
        <v>0</v>
      </c>
      <c r="J154" s="12" t="s">
        <v>0</v>
      </c>
      <c r="K154" s="33" t="str">
        <f t="shared" si="4"/>
        <v>→個票</v>
      </c>
      <c r="L154" s="10" t="str">
        <f t="shared" si="5"/>
        <v>.../../個票/法適用　不利益/law_0691.docx</v>
      </c>
      <c r="M154" s="6" t="s">
        <v>481</v>
      </c>
    </row>
    <row r="155" spans="1:13" ht="25.95" customHeight="1" x14ac:dyDescent="0.2">
      <c r="A155" s="5" t="s">
        <v>613</v>
      </c>
      <c r="B155" s="9">
        <f>SUBTOTAL(3,A$1:A155)-1</f>
        <v>143</v>
      </c>
      <c r="C155" s="6" t="s">
        <v>2434</v>
      </c>
      <c r="D155" s="6" t="s">
        <v>615</v>
      </c>
      <c r="E155" s="6" t="s">
        <v>2435</v>
      </c>
      <c r="F155" s="6" t="s">
        <v>0</v>
      </c>
      <c r="G155" s="5" t="s">
        <v>2436</v>
      </c>
      <c r="H155" s="5" t="s">
        <v>2437</v>
      </c>
      <c r="I155" s="5" t="s">
        <v>0</v>
      </c>
      <c r="J155" s="12" t="s">
        <v>0</v>
      </c>
      <c r="K155" s="33" t="str">
        <f t="shared" si="4"/>
        <v>→個票</v>
      </c>
      <c r="L155" s="10" t="str">
        <f t="shared" si="5"/>
        <v>.../../個票/法適用　不利益/law_0694.docx</v>
      </c>
      <c r="M155" s="6" t="s">
        <v>481</v>
      </c>
    </row>
    <row r="156" spans="1:13" ht="25.95" customHeight="1" x14ac:dyDescent="0.2">
      <c r="A156" s="5" t="s">
        <v>2438</v>
      </c>
      <c r="B156" s="9">
        <f>SUBTOTAL(3,A$1:A156)-1</f>
        <v>144</v>
      </c>
      <c r="C156" s="6" t="s">
        <v>2439</v>
      </c>
      <c r="D156" s="6" t="s">
        <v>2440</v>
      </c>
      <c r="E156" s="6" t="s">
        <v>2441</v>
      </c>
      <c r="F156" s="6" t="s">
        <v>0</v>
      </c>
      <c r="G156" s="5" t="s">
        <v>2442</v>
      </c>
      <c r="H156" s="5" t="s">
        <v>2443</v>
      </c>
      <c r="I156" s="5" t="s">
        <v>0</v>
      </c>
      <c r="J156" s="12" t="s">
        <v>0</v>
      </c>
      <c r="K156" s="33" t="str">
        <f t="shared" si="4"/>
        <v>→個票</v>
      </c>
      <c r="L156" s="10" t="str">
        <f t="shared" si="5"/>
        <v>.../../個票/法適用　不利益/law_0711.docx</v>
      </c>
      <c r="M156" s="6" t="s">
        <v>481</v>
      </c>
    </row>
    <row r="157" spans="1:13" ht="25.95" customHeight="1" x14ac:dyDescent="0.2">
      <c r="A157" s="5" t="s">
        <v>2438</v>
      </c>
      <c r="B157" s="9">
        <f>SUBTOTAL(3,A$1:A157)-1</f>
        <v>145</v>
      </c>
      <c r="C157" s="6" t="s">
        <v>2444</v>
      </c>
      <c r="D157" s="6" t="s">
        <v>2440</v>
      </c>
      <c r="E157" s="6" t="s">
        <v>2445</v>
      </c>
      <c r="F157" s="6" t="s">
        <v>0</v>
      </c>
      <c r="G157" s="5" t="s">
        <v>2446</v>
      </c>
      <c r="H157" s="5" t="s">
        <v>2447</v>
      </c>
      <c r="I157" s="5" t="s">
        <v>0</v>
      </c>
      <c r="J157" s="12" t="s">
        <v>0</v>
      </c>
      <c r="K157" s="33" t="str">
        <f t="shared" si="4"/>
        <v>→個票</v>
      </c>
      <c r="L157" s="10" t="str">
        <f t="shared" si="5"/>
        <v>.../../個票/法適用　不利益/law_0713.docx</v>
      </c>
      <c r="M157" s="6" t="s">
        <v>481</v>
      </c>
    </row>
    <row r="158" spans="1:13" ht="25.95" customHeight="1" x14ac:dyDescent="0.2">
      <c r="A158" s="5" t="s">
        <v>2438</v>
      </c>
      <c r="B158" s="9">
        <f>SUBTOTAL(3,A$1:A158)-1</f>
        <v>146</v>
      </c>
      <c r="C158" s="6" t="s">
        <v>2448</v>
      </c>
      <c r="D158" s="6" t="s">
        <v>2440</v>
      </c>
      <c r="E158" s="6" t="s">
        <v>2449</v>
      </c>
      <c r="F158" s="6" t="s">
        <v>0</v>
      </c>
      <c r="G158" s="5" t="s">
        <v>2450</v>
      </c>
      <c r="H158" s="5" t="s">
        <v>2451</v>
      </c>
      <c r="I158" s="5" t="s">
        <v>0</v>
      </c>
      <c r="J158" s="12" t="s">
        <v>0</v>
      </c>
      <c r="K158" s="33" t="str">
        <f t="shared" si="4"/>
        <v>→個票</v>
      </c>
      <c r="L158" s="10" t="str">
        <f t="shared" si="5"/>
        <v>.../../個票/法適用　不利益/law_0714.docx</v>
      </c>
      <c r="M158" s="6" t="s">
        <v>481</v>
      </c>
    </row>
    <row r="159" spans="1:13" ht="25.95" customHeight="1" x14ac:dyDescent="0.2">
      <c r="A159" s="5" t="s">
        <v>2438</v>
      </c>
      <c r="B159" s="9">
        <f>SUBTOTAL(3,A$1:A159)-1</f>
        <v>147</v>
      </c>
      <c r="C159" s="6" t="s">
        <v>2452</v>
      </c>
      <c r="D159" s="6" t="s">
        <v>2440</v>
      </c>
      <c r="E159" s="6" t="s">
        <v>2453</v>
      </c>
      <c r="F159" s="6" t="s">
        <v>0</v>
      </c>
      <c r="G159" s="5" t="s">
        <v>2454</v>
      </c>
      <c r="H159" s="5" t="s">
        <v>2454</v>
      </c>
      <c r="I159" s="5" t="s">
        <v>0</v>
      </c>
      <c r="J159" s="12" t="s">
        <v>0</v>
      </c>
      <c r="K159" s="33" t="str">
        <f t="shared" si="4"/>
        <v>→個票</v>
      </c>
      <c r="L159" s="10" t="str">
        <f t="shared" si="5"/>
        <v>.../../個票/法適用　不利益/law_1022.docx</v>
      </c>
      <c r="M159" s="6" t="s">
        <v>481</v>
      </c>
    </row>
    <row r="160" spans="1:13" ht="25.95" customHeight="1" x14ac:dyDescent="0.2">
      <c r="A160" s="5" t="s">
        <v>2438</v>
      </c>
      <c r="B160" s="9">
        <f>SUBTOTAL(3,A$1:A160)-1</f>
        <v>148</v>
      </c>
      <c r="C160" s="6" t="s">
        <v>2455</v>
      </c>
      <c r="D160" s="6" t="s">
        <v>2440</v>
      </c>
      <c r="E160" s="6" t="s">
        <v>627</v>
      </c>
      <c r="F160" s="6" t="s">
        <v>0</v>
      </c>
      <c r="G160" s="5" t="s">
        <v>2456</v>
      </c>
      <c r="H160" s="5" t="s">
        <v>2457</v>
      </c>
      <c r="I160" s="5" t="s">
        <v>0</v>
      </c>
      <c r="J160" s="12" t="s">
        <v>0</v>
      </c>
      <c r="K160" s="33" t="str">
        <f t="shared" si="4"/>
        <v>→個票</v>
      </c>
      <c r="L160" s="10" t="str">
        <f t="shared" si="5"/>
        <v>.../../個票/法適用　不利益/law_0715.docx</v>
      </c>
      <c r="M160" s="6" t="s">
        <v>481</v>
      </c>
    </row>
    <row r="161" spans="1:13" ht="25.95" customHeight="1" x14ac:dyDescent="0.2">
      <c r="A161" s="5" t="s">
        <v>531</v>
      </c>
      <c r="B161" s="9">
        <f>SUBTOTAL(3,A$1:A161)-1</f>
        <v>149</v>
      </c>
      <c r="C161" s="6" t="s">
        <v>2109</v>
      </c>
      <c r="D161" s="6" t="s">
        <v>533</v>
      </c>
      <c r="E161" s="6" t="s">
        <v>329</v>
      </c>
      <c r="F161" s="6" t="s">
        <v>0</v>
      </c>
      <c r="G161" s="5" t="s">
        <v>2458</v>
      </c>
      <c r="H161" s="5" t="s">
        <v>2458</v>
      </c>
      <c r="I161" s="5" t="s">
        <v>0</v>
      </c>
      <c r="J161" s="12" t="s">
        <v>0</v>
      </c>
      <c r="K161" s="33" t="str">
        <f t="shared" si="4"/>
        <v>→個票</v>
      </c>
      <c r="L161" s="10" t="str">
        <f t="shared" si="5"/>
        <v>.../../個票/法適用　不利益/law_1096.docx</v>
      </c>
      <c r="M161" s="6" t="s">
        <v>481</v>
      </c>
    </row>
    <row r="162" spans="1:13" ht="25.95" customHeight="1" x14ac:dyDescent="0.2">
      <c r="A162" s="5" t="s">
        <v>531</v>
      </c>
      <c r="B162" s="9">
        <f>SUBTOTAL(3,A$1:A162)-1</f>
        <v>150</v>
      </c>
      <c r="C162" s="6" t="s">
        <v>2459</v>
      </c>
      <c r="D162" s="6" t="s">
        <v>533</v>
      </c>
      <c r="E162" s="6" t="s">
        <v>1202</v>
      </c>
      <c r="F162" s="6" t="s">
        <v>0</v>
      </c>
      <c r="G162" s="5" t="s">
        <v>2460</v>
      </c>
      <c r="H162" s="5" t="s">
        <v>2460</v>
      </c>
      <c r="I162" s="5" t="s">
        <v>0</v>
      </c>
      <c r="J162" s="12" t="s">
        <v>0</v>
      </c>
      <c r="K162" s="33" t="str">
        <f t="shared" si="4"/>
        <v>→個票</v>
      </c>
      <c r="L162" s="10" t="str">
        <f t="shared" si="5"/>
        <v>.../../個票/法適用　不利益/law_1028.docx</v>
      </c>
      <c r="M162" s="6" t="s">
        <v>481</v>
      </c>
    </row>
    <row r="163" spans="1:13" ht="25.95" customHeight="1" x14ac:dyDescent="0.2">
      <c r="A163" s="5" t="s">
        <v>531</v>
      </c>
      <c r="B163" s="9">
        <f>SUBTOTAL(3,A$1:A163)-1</f>
        <v>151</v>
      </c>
      <c r="C163" s="6" t="s">
        <v>2461</v>
      </c>
      <c r="D163" s="6" t="s">
        <v>533</v>
      </c>
      <c r="E163" s="6" t="s">
        <v>2462</v>
      </c>
      <c r="F163" s="6" t="s">
        <v>0</v>
      </c>
      <c r="G163" s="5" t="s">
        <v>2463</v>
      </c>
      <c r="H163" s="5" t="s">
        <v>2463</v>
      </c>
      <c r="I163" s="5" t="s">
        <v>0</v>
      </c>
      <c r="J163" s="12" t="s">
        <v>0</v>
      </c>
      <c r="K163" s="33" t="str">
        <f t="shared" si="4"/>
        <v>→個票</v>
      </c>
      <c r="L163" s="10" t="str">
        <f t="shared" si="5"/>
        <v>.../../個票/法適用　不利益/law_1604.docx</v>
      </c>
      <c r="M163" s="6" t="s">
        <v>481</v>
      </c>
    </row>
    <row r="164" spans="1:13" ht="25.95" customHeight="1" x14ac:dyDescent="0.2">
      <c r="A164" s="5" t="s">
        <v>531</v>
      </c>
      <c r="B164" s="9">
        <f>SUBTOTAL(3,A$1:A164)-1</f>
        <v>152</v>
      </c>
      <c r="C164" s="6" t="s">
        <v>2464</v>
      </c>
      <c r="D164" s="6" t="s">
        <v>533</v>
      </c>
      <c r="E164" s="6" t="s">
        <v>2465</v>
      </c>
      <c r="F164" s="6" t="s">
        <v>0</v>
      </c>
      <c r="G164" s="5" t="s">
        <v>2466</v>
      </c>
      <c r="H164" s="5" t="s">
        <v>2466</v>
      </c>
      <c r="I164" s="5" t="s">
        <v>0</v>
      </c>
      <c r="J164" s="12" t="s">
        <v>58</v>
      </c>
      <c r="K164" s="33" t="str">
        <f t="shared" si="4"/>
        <v>→個票</v>
      </c>
      <c r="L164" s="10" t="str">
        <f t="shared" si="5"/>
        <v>.../../個票/法適用　不利益/law_1611.docx</v>
      </c>
      <c r="M164" s="6" t="s">
        <v>481</v>
      </c>
    </row>
    <row r="165" spans="1:13" ht="25.95" customHeight="1" x14ac:dyDescent="0.2">
      <c r="A165" s="5" t="s">
        <v>531</v>
      </c>
      <c r="B165" s="9">
        <f>SUBTOTAL(3,A$1:A165)-1</f>
        <v>153</v>
      </c>
      <c r="C165" s="6" t="s">
        <v>2467</v>
      </c>
      <c r="D165" s="6" t="s">
        <v>533</v>
      </c>
      <c r="E165" s="6" t="s">
        <v>2468</v>
      </c>
      <c r="F165" s="6" t="s">
        <v>0</v>
      </c>
      <c r="G165" s="5" t="s">
        <v>2469</v>
      </c>
      <c r="H165" s="5" t="s">
        <v>2469</v>
      </c>
      <c r="I165" s="5" t="s">
        <v>0</v>
      </c>
      <c r="J165" s="12" t="s">
        <v>0</v>
      </c>
      <c r="K165" s="33" t="str">
        <f t="shared" si="4"/>
        <v>→個票</v>
      </c>
      <c r="L165" s="10" t="str">
        <f t="shared" si="5"/>
        <v>.../../個票/法適用　不利益/law_1612.docx</v>
      </c>
      <c r="M165" s="6" t="s">
        <v>481</v>
      </c>
    </row>
    <row r="166" spans="1:13" ht="25.95" customHeight="1" x14ac:dyDescent="0.2">
      <c r="A166" s="5" t="s">
        <v>531</v>
      </c>
      <c r="B166" s="9">
        <f>SUBTOTAL(3,A$1:A166)-1</f>
        <v>154</v>
      </c>
      <c r="C166" s="6" t="s">
        <v>2470</v>
      </c>
      <c r="D166" s="6" t="s">
        <v>533</v>
      </c>
      <c r="E166" s="6" t="s">
        <v>2471</v>
      </c>
      <c r="F166" s="6" t="s">
        <v>0</v>
      </c>
      <c r="G166" s="5" t="s">
        <v>2472</v>
      </c>
      <c r="H166" s="5" t="s">
        <v>2472</v>
      </c>
      <c r="I166" s="5" t="s">
        <v>0</v>
      </c>
      <c r="J166" s="12" t="s">
        <v>0</v>
      </c>
      <c r="K166" s="33" t="str">
        <f t="shared" si="4"/>
        <v>→個票</v>
      </c>
      <c r="L166" s="10" t="str">
        <f t="shared" si="5"/>
        <v>.../../個票/法適用　不利益/law_1613.docx</v>
      </c>
      <c r="M166" s="6" t="s">
        <v>481</v>
      </c>
    </row>
    <row r="167" spans="1:13" ht="25.95" customHeight="1" x14ac:dyDescent="0.2">
      <c r="A167" s="5" t="s">
        <v>531</v>
      </c>
      <c r="B167" s="9">
        <f>SUBTOTAL(3,A$1:A167)-1</f>
        <v>155</v>
      </c>
      <c r="C167" s="6" t="s">
        <v>2473</v>
      </c>
      <c r="D167" s="6" t="s">
        <v>533</v>
      </c>
      <c r="E167" s="6" t="s">
        <v>734</v>
      </c>
      <c r="F167" s="6" t="s">
        <v>0</v>
      </c>
      <c r="G167" s="5" t="s">
        <v>2474</v>
      </c>
      <c r="H167" s="5" t="s">
        <v>2474</v>
      </c>
      <c r="I167" s="5" t="s">
        <v>0</v>
      </c>
      <c r="J167" s="12" t="s">
        <v>0</v>
      </c>
      <c r="K167" s="33" t="str">
        <f t="shared" si="4"/>
        <v>→個票</v>
      </c>
      <c r="L167" s="10" t="str">
        <f t="shared" si="5"/>
        <v>.../../個票/法適用　不利益/law_1029.docx</v>
      </c>
      <c r="M167" s="6" t="s">
        <v>481</v>
      </c>
    </row>
    <row r="168" spans="1:13" ht="25.95" customHeight="1" x14ac:dyDescent="0.2">
      <c r="A168" s="5" t="s">
        <v>2475</v>
      </c>
      <c r="B168" s="9">
        <f>SUBTOTAL(3,A$1:A168)-1</f>
        <v>156</v>
      </c>
      <c r="C168" s="6" t="s">
        <v>2476</v>
      </c>
      <c r="D168" s="6" t="s">
        <v>2477</v>
      </c>
      <c r="E168" s="6" t="s">
        <v>2478</v>
      </c>
      <c r="F168" s="6" t="s">
        <v>0</v>
      </c>
      <c r="G168" s="5" t="s">
        <v>2479</v>
      </c>
      <c r="H168" s="5" t="s">
        <v>2479</v>
      </c>
      <c r="I168" s="5" t="s">
        <v>0</v>
      </c>
      <c r="J168" s="12" t="s">
        <v>0</v>
      </c>
      <c r="K168" s="33" t="str">
        <f t="shared" si="4"/>
        <v>→個票</v>
      </c>
      <c r="L168" s="10" t="str">
        <f t="shared" si="5"/>
        <v>.../../個票/法適用　不利益/law_1119.docx</v>
      </c>
      <c r="M168" s="6" t="s">
        <v>481</v>
      </c>
    </row>
    <row r="169" spans="1:13" ht="25.95" customHeight="1" x14ac:dyDescent="0.2">
      <c r="A169" s="5" t="s">
        <v>2475</v>
      </c>
      <c r="B169" s="9">
        <f>SUBTOTAL(3,A$1:A169)-1</f>
        <v>157</v>
      </c>
      <c r="C169" s="6" t="s">
        <v>2480</v>
      </c>
      <c r="D169" s="6" t="s">
        <v>2477</v>
      </c>
      <c r="E169" s="6" t="s">
        <v>2481</v>
      </c>
      <c r="F169" s="6" t="s">
        <v>0</v>
      </c>
      <c r="G169" s="5" t="s">
        <v>2482</v>
      </c>
      <c r="H169" s="5" t="s">
        <v>2482</v>
      </c>
      <c r="I169" s="5" t="s">
        <v>0</v>
      </c>
      <c r="J169" s="12" t="s">
        <v>0</v>
      </c>
      <c r="K169" s="33" t="str">
        <f t="shared" si="4"/>
        <v>→個票</v>
      </c>
      <c r="L169" s="10" t="str">
        <f t="shared" si="5"/>
        <v>.../../個票/法適用　不利益/law_1616.docx</v>
      </c>
      <c r="M169" s="6" t="s">
        <v>481</v>
      </c>
    </row>
    <row r="170" spans="1:13" ht="25.95" customHeight="1" x14ac:dyDescent="0.2">
      <c r="A170" s="5" t="s">
        <v>613</v>
      </c>
      <c r="B170" s="9">
        <f>SUBTOTAL(3,A$1:A170)-1</f>
        <v>158</v>
      </c>
      <c r="C170" s="6" t="s">
        <v>2483</v>
      </c>
      <c r="D170" s="6" t="s">
        <v>615</v>
      </c>
      <c r="E170" s="6" t="s">
        <v>2268</v>
      </c>
      <c r="F170" s="6" t="s">
        <v>0</v>
      </c>
      <c r="G170" s="5" t="s">
        <v>2484</v>
      </c>
      <c r="H170" s="5" t="s">
        <v>2484</v>
      </c>
      <c r="I170" s="5" t="s">
        <v>178</v>
      </c>
      <c r="J170" s="12" t="s">
        <v>0</v>
      </c>
      <c r="K170" s="33" t="str">
        <f t="shared" si="4"/>
        <v>→個票</v>
      </c>
      <c r="L170" s="10" t="str">
        <f t="shared" si="5"/>
        <v>.../../個票/法適用　不利益/law_3099.docx</v>
      </c>
      <c r="M170" s="6" t="s">
        <v>481</v>
      </c>
    </row>
    <row r="171" spans="1:13" ht="22.5" customHeight="1" x14ac:dyDescent="0.2">
      <c r="A171" s="8"/>
      <c r="B171" s="31" t="str">
        <f>"◎"&amp;M172</f>
        <v>◎福祉部 高齢介護課</v>
      </c>
      <c r="C171" s="34"/>
      <c r="D171" s="34"/>
      <c r="E171" s="35"/>
      <c r="F171" s="35"/>
      <c r="G171" s="35"/>
      <c r="H171" s="35"/>
      <c r="I171" s="35"/>
      <c r="J171" s="35"/>
      <c r="K171" s="35"/>
      <c r="L171" s="35"/>
      <c r="M171" s="30" t="str">
        <f>M172</f>
        <v>福祉部 高齢介護課</v>
      </c>
    </row>
    <row r="172" spans="1:13" ht="25.95" customHeight="1" x14ac:dyDescent="0.2">
      <c r="A172" s="5" t="s">
        <v>2485</v>
      </c>
      <c r="B172" s="9">
        <f>SUBTOTAL(3,A$1:A172)-1</f>
        <v>159</v>
      </c>
      <c r="C172" s="6" t="s">
        <v>2486</v>
      </c>
      <c r="D172" s="6" t="s">
        <v>2487</v>
      </c>
      <c r="E172" s="6" t="s">
        <v>2488</v>
      </c>
      <c r="F172" s="6" t="s">
        <v>0</v>
      </c>
      <c r="G172" s="5" t="s">
        <v>2489</v>
      </c>
      <c r="H172" s="5" t="s">
        <v>2490</v>
      </c>
      <c r="I172" s="5" t="s">
        <v>0</v>
      </c>
      <c r="J172" s="12" t="s">
        <v>0</v>
      </c>
      <c r="K172" s="33" t="str">
        <f t="shared" si="4"/>
        <v>→個票</v>
      </c>
      <c r="L172" s="10" t="str">
        <f t="shared" si="5"/>
        <v>.../../個票/法適用　不利益/law_0859.docx</v>
      </c>
      <c r="M172" s="6" t="s">
        <v>625</v>
      </c>
    </row>
    <row r="173" spans="1:13" ht="25.95" customHeight="1" x14ac:dyDescent="0.2">
      <c r="A173" s="5" t="s">
        <v>2485</v>
      </c>
      <c r="B173" s="9">
        <f>SUBTOTAL(3,A$1:A173)-1</f>
        <v>160</v>
      </c>
      <c r="C173" s="6" t="s">
        <v>2491</v>
      </c>
      <c r="D173" s="6" t="s">
        <v>2487</v>
      </c>
      <c r="E173" s="6" t="s">
        <v>2492</v>
      </c>
      <c r="F173" s="6" t="s">
        <v>0</v>
      </c>
      <c r="G173" s="5" t="s">
        <v>2493</v>
      </c>
      <c r="H173" s="5" t="s">
        <v>2494</v>
      </c>
      <c r="I173" s="5" t="s">
        <v>0</v>
      </c>
      <c r="J173" s="12" t="s">
        <v>0</v>
      </c>
      <c r="K173" s="33" t="str">
        <f t="shared" si="4"/>
        <v>→個票</v>
      </c>
      <c r="L173" s="10" t="str">
        <f t="shared" si="5"/>
        <v>.../../個票/法適用　不利益/law_0860.docx</v>
      </c>
      <c r="M173" s="6" t="s">
        <v>625</v>
      </c>
    </row>
    <row r="174" spans="1:13" ht="25.95" customHeight="1" x14ac:dyDescent="0.2">
      <c r="A174" s="5" t="s">
        <v>2485</v>
      </c>
      <c r="B174" s="9">
        <f>SUBTOTAL(3,A$1:A174)-1</f>
        <v>161</v>
      </c>
      <c r="C174" s="6" t="s">
        <v>2495</v>
      </c>
      <c r="D174" s="6" t="s">
        <v>2487</v>
      </c>
      <c r="E174" s="6" t="s">
        <v>1260</v>
      </c>
      <c r="F174" s="6" t="s">
        <v>0</v>
      </c>
      <c r="G174" s="5" t="s">
        <v>2496</v>
      </c>
      <c r="H174" s="5" t="s">
        <v>2497</v>
      </c>
      <c r="I174" s="5" t="s">
        <v>0</v>
      </c>
      <c r="J174" s="12" t="s">
        <v>0</v>
      </c>
      <c r="K174" s="33" t="str">
        <f t="shared" si="4"/>
        <v>→個票</v>
      </c>
      <c r="L174" s="10" t="str">
        <f t="shared" si="5"/>
        <v>.../../個票/法適用　不利益/law_0861.docx</v>
      </c>
      <c r="M174" s="6" t="s">
        <v>625</v>
      </c>
    </row>
    <row r="175" spans="1:13" ht="25.95" customHeight="1" x14ac:dyDescent="0.2">
      <c r="A175" s="5" t="s">
        <v>2485</v>
      </c>
      <c r="B175" s="9">
        <f>SUBTOTAL(3,A$1:A175)-1</f>
        <v>162</v>
      </c>
      <c r="C175" s="6" t="s">
        <v>2498</v>
      </c>
      <c r="D175" s="6" t="s">
        <v>2487</v>
      </c>
      <c r="E175" s="6" t="s">
        <v>1278</v>
      </c>
      <c r="F175" s="6" t="s">
        <v>0</v>
      </c>
      <c r="G175" s="5" t="s">
        <v>2499</v>
      </c>
      <c r="H175" s="5" t="s">
        <v>2500</v>
      </c>
      <c r="I175" s="5" t="s">
        <v>0</v>
      </c>
      <c r="J175" s="12" t="s">
        <v>0</v>
      </c>
      <c r="K175" s="33" t="str">
        <f t="shared" si="4"/>
        <v>→個票</v>
      </c>
      <c r="L175" s="10" t="str">
        <f t="shared" si="5"/>
        <v>.../../個票/法適用　不利益/law_0862.docx</v>
      </c>
      <c r="M175" s="6" t="s">
        <v>625</v>
      </c>
    </row>
    <row r="176" spans="1:13" ht="25.95" customHeight="1" x14ac:dyDescent="0.2">
      <c r="A176" s="5" t="s">
        <v>423</v>
      </c>
      <c r="B176" s="9">
        <f>SUBTOTAL(3,A$1:A176)-1</f>
        <v>163</v>
      </c>
      <c r="C176" s="6" t="s">
        <v>2109</v>
      </c>
      <c r="D176" s="6" t="s">
        <v>425</v>
      </c>
      <c r="E176" s="6" t="s">
        <v>2179</v>
      </c>
      <c r="F176" s="6" t="s">
        <v>0</v>
      </c>
      <c r="G176" s="5" t="s">
        <v>2501</v>
      </c>
      <c r="H176" s="5" t="s">
        <v>2501</v>
      </c>
      <c r="I176" s="5" t="s">
        <v>0</v>
      </c>
      <c r="J176" s="12" t="s">
        <v>0</v>
      </c>
      <c r="K176" s="33" t="str">
        <f t="shared" si="4"/>
        <v>→個票</v>
      </c>
      <c r="L176" s="10" t="str">
        <f t="shared" si="5"/>
        <v>.../../個票/法適用　不利益/law_1538.docx</v>
      </c>
      <c r="M176" s="6" t="s">
        <v>625</v>
      </c>
    </row>
    <row r="177" spans="1:13" ht="25.95" customHeight="1" x14ac:dyDescent="0.2">
      <c r="A177" s="5" t="s">
        <v>423</v>
      </c>
      <c r="B177" s="9">
        <f>SUBTOTAL(3,A$1:A177)-1</f>
        <v>164</v>
      </c>
      <c r="C177" s="6" t="s">
        <v>2502</v>
      </c>
      <c r="D177" s="6" t="s">
        <v>425</v>
      </c>
      <c r="E177" s="6" t="s">
        <v>544</v>
      </c>
      <c r="F177" s="6" t="s">
        <v>0</v>
      </c>
      <c r="G177" s="5" t="s">
        <v>2503</v>
      </c>
      <c r="H177" s="5" t="s">
        <v>2504</v>
      </c>
      <c r="I177" s="5" t="s">
        <v>0</v>
      </c>
      <c r="J177" s="12" t="s">
        <v>0</v>
      </c>
      <c r="K177" s="33" t="str">
        <f t="shared" si="4"/>
        <v>→個票</v>
      </c>
      <c r="L177" s="10" t="str">
        <f t="shared" si="5"/>
        <v>.../../個票/法適用　不利益/law_0954.docx</v>
      </c>
      <c r="M177" s="6" t="s">
        <v>625</v>
      </c>
    </row>
    <row r="178" spans="1:13" ht="25.95" customHeight="1" x14ac:dyDescent="0.2">
      <c r="A178" s="5" t="s">
        <v>423</v>
      </c>
      <c r="B178" s="9">
        <f>SUBTOTAL(3,A$1:A178)-1</f>
        <v>165</v>
      </c>
      <c r="C178" s="6" t="s">
        <v>2505</v>
      </c>
      <c r="D178" s="6" t="s">
        <v>425</v>
      </c>
      <c r="E178" s="6" t="s">
        <v>127</v>
      </c>
      <c r="F178" s="6" t="s">
        <v>0</v>
      </c>
      <c r="G178" s="5" t="s">
        <v>2506</v>
      </c>
      <c r="H178" s="5" t="s">
        <v>2507</v>
      </c>
      <c r="I178" s="5" t="s">
        <v>0</v>
      </c>
      <c r="J178" s="12" t="s">
        <v>0</v>
      </c>
      <c r="K178" s="33" t="str">
        <f t="shared" si="4"/>
        <v>→個票</v>
      </c>
      <c r="L178" s="10" t="str">
        <f t="shared" si="5"/>
        <v>.../../個票/法適用　不利益/law_0955.docx</v>
      </c>
      <c r="M178" s="6" t="s">
        <v>625</v>
      </c>
    </row>
    <row r="179" spans="1:13" ht="25.95" customHeight="1" x14ac:dyDescent="0.2">
      <c r="A179" s="5" t="s">
        <v>423</v>
      </c>
      <c r="B179" s="9">
        <f>SUBTOTAL(3,A$1:A179)-1</f>
        <v>166</v>
      </c>
      <c r="C179" s="6" t="s">
        <v>2508</v>
      </c>
      <c r="D179" s="6" t="s">
        <v>425</v>
      </c>
      <c r="E179" s="6" t="s">
        <v>2509</v>
      </c>
      <c r="F179" s="6" t="s">
        <v>0</v>
      </c>
      <c r="G179" s="5" t="s">
        <v>2510</v>
      </c>
      <c r="H179" s="5" t="s">
        <v>2510</v>
      </c>
      <c r="I179" s="5" t="s">
        <v>0</v>
      </c>
      <c r="J179" s="12" t="s">
        <v>0</v>
      </c>
      <c r="K179" s="33" t="str">
        <f t="shared" si="4"/>
        <v>→個票</v>
      </c>
      <c r="L179" s="10" t="str">
        <f t="shared" si="5"/>
        <v>.../../個票/法適用　不利益/law_1027.docx</v>
      </c>
      <c r="M179" s="6" t="s">
        <v>625</v>
      </c>
    </row>
    <row r="180" spans="1:13" ht="25.95" customHeight="1" x14ac:dyDescent="0.2">
      <c r="A180" s="5" t="s">
        <v>423</v>
      </c>
      <c r="B180" s="9">
        <f>SUBTOTAL(3,A$1:A180)-1</f>
        <v>167</v>
      </c>
      <c r="C180" s="6" t="s">
        <v>2511</v>
      </c>
      <c r="D180" s="6" t="s">
        <v>425</v>
      </c>
      <c r="E180" s="6" t="s">
        <v>130</v>
      </c>
      <c r="F180" s="6" t="s">
        <v>0</v>
      </c>
      <c r="G180" s="5" t="s">
        <v>2512</v>
      </c>
      <c r="H180" s="5" t="s">
        <v>2513</v>
      </c>
      <c r="I180" s="5" t="s">
        <v>0</v>
      </c>
      <c r="J180" s="12" t="s">
        <v>0</v>
      </c>
      <c r="K180" s="33" t="str">
        <f t="shared" si="4"/>
        <v>→個票</v>
      </c>
      <c r="L180" s="10" t="str">
        <f t="shared" si="5"/>
        <v>.../../個票/法適用　不利益/law_0956.docx</v>
      </c>
      <c r="M180" s="6" t="s">
        <v>625</v>
      </c>
    </row>
    <row r="181" spans="1:13" ht="25.95" customHeight="1" x14ac:dyDescent="0.2">
      <c r="A181" s="5" t="s">
        <v>423</v>
      </c>
      <c r="B181" s="9">
        <f>SUBTOTAL(3,A$1:A181)-1</f>
        <v>168</v>
      </c>
      <c r="C181" s="6" t="s">
        <v>2514</v>
      </c>
      <c r="D181" s="6" t="s">
        <v>425</v>
      </c>
      <c r="E181" s="6" t="s">
        <v>2515</v>
      </c>
      <c r="F181" s="6" t="s">
        <v>0</v>
      </c>
      <c r="G181" s="5" t="s">
        <v>2516</v>
      </c>
      <c r="H181" s="5" t="s">
        <v>2517</v>
      </c>
      <c r="I181" s="5" t="s">
        <v>0</v>
      </c>
      <c r="J181" s="12" t="s">
        <v>0</v>
      </c>
      <c r="K181" s="33" t="str">
        <f t="shared" si="4"/>
        <v>→個票</v>
      </c>
      <c r="L181" s="10" t="str">
        <f t="shared" si="5"/>
        <v>.../../個票/法適用　不利益/law_0957.docx</v>
      </c>
      <c r="M181" s="6" t="s">
        <v>625</v>
      </c>
    </row>
    <row r="182" spans="1:13" ht="25.95" customHeight="1" x14ac:dyDescent="0.2">
      <c r="A182" s="5" t="s">
        <v>423</v>
      </c>
      <c r="B182" s="9">
        <f>SUBTOTAL(3,A$1:A182)-1</f>
        <v>169</v>
      </c>
      <c r="C182" s="6" t="s">
        <v>2514</v>
      </c>
      <c r="D182" s="6" t="s">
        <v>425</v>
      </c>
      <c r="E182" s="6" t="s">
        <v>2518</v>
      </c>
      <c r="F182" s="6" t="s">
        <v>0</v>
      </c>
      <c r="G182" s="5" t="s">
        <v>2519</v>
      </c>
      <c r="H182" s="5" t="s">
        <v>2520</v>
      </c>
      <c r="I182" s="5" t="s">
        <v>0</v>
      </c>
      <c r="J182" s="12" t="s">
        <v>0</v>
      </c>
      <c r="K182" s="33" t="str">
        <f t="shared" si="4"/>
        <v>→個票</v>
      </c>
      <c r="L182" s="10" t="str">
        <f t="shared" si="5"/>
        <v>.../../個票/法適用　不利益/law_0958.docx</v>
      </c>
      <c r="M182" s="6" t="s">
        <v>625</v>
      </c>
    </row>
    <row r="183" spans="1:13" ht="25.95" customHeight="1" x14ac:dyDescent="0.2">
      <c r="A183" s="5" t="s">
        <v>423</v>
      </c>
      <c r="B183" s="9">
        <f>SUBTOTAL(3,A$1:A183)-1</f>
        <v>170</v>
      </c>
      <c r="C183" s="6" t="s">
        <v>2521</v>
      </c>
      <c r="D183" s="6" t="s">
        <v>425</v>
      </c>
      <c r="E183" s="6" t="s">
        <v>2522</v>
      </c>
      <c r="F183" s="6" t="s">
        <v>0</v>
      </c>
      <c r="G183" s="5" t="s">
        <v>2523</v>
      </c>
      <c r="H183" s="5" t="s">
        <v>2524</v>
      </c>
      <c r="I183" s="5" t="s">
        <v>0</v>
      </c>
      <c r="J183" s="12" t="s">
        <v>0</v>
      </c>
      <c r="K183" s="33" t="str">
        <f t="shared" si="4"/>
        <v>→個票</v>
      </c>
      <c r="L183" s="10" t="str">
        <f t="shared" si="5"/>
        <v>.../../個票/法適用　不利益/law_0959.docx</v>
      </c>
      <c r="M183" s="6" t="s">
        <v>625</v>
      </c>
    </row>
    <row r="184" spans="1:13" ht="25.95" customHeight="1" x14ac:dyDescent="0.2">
      <c r="A184" s="5" t="s">
        <v>423</v>
      </c>
      <c r="B184" s="9">
        <f>SUBTOTAL(3,A$1:A184)-1</f>
        <v>171</v>
      </c>
      <c r="C184" s="6" t="s">
        <v>2525</v>
      </c>
      <c r="D184" s="6" t="s">
        <v>425</v>
      </c>
      <c r="E184" s="6" t="s">
        <v>2526</v>
      </c>
      <c r="F184" s="6" t="s">
        <v>0</v>
      </c>
      <c r="G184" s="5" t="s">
        <v>2527</v>
      </c>
      <c r="H184" s="5" t="s">
        <v>2528</v>
      </c>
      <c r="I184" s="5" t="s">
        <v>0</v>
      </c>
      <c r="J184" s="12" t="s">
        <v>0</v>
      </c>
      <c r="K184" s="33" t="str">
        <f t="shared" si="4"/>
        <v>→個票</v>
      </c>
      <c r="L184" s="10" t="str">
        <f t="shared" si="5"/>
        <v>.../../個票/法適用　不利益/law_0960.docx</v>
      </c>
      <c r="M184" s="6" t="s">
        <v>625</v>
      </c>
    </row>
    <row r="185" spans="1:13" ht="25.95" customHeight="1" x14ac:dyDescent="0.2">
      <c r="A185" s="5" t="s">
        <v>423</v>
      </c>
      <c r="B185" s="9">
        <f>SUBTOTAL(3,A$1:A185)-1</f>
        <v>172</v>
      </c>
      <c r="C185" s="6" t="s">
        <v>2529</v>
      </c>
      <c r="D185" s="6" t="s">
        <v>425</v>
      </c>
      <c r="E185" s="6" t="s">
        <v>2530</v>
      </c>
      <c r="F185" s="6" t="s">
        <v>0</v>
      </c>
      <c r="G185" s="5" t="s">
        <v>2531</v>
      </c>
      <c r="H185" s="5" t="s">
        <v>2532</v>
      </c>
      <c r="I185" s="5" t="s">
        <v>0</v>
      </c>
      <c r="J185" s="12" t="s">
        <v>0</v>
      </c>
      <c r="K185" s="33" t="str">
        <f t="shared" si="4"/>
        <v>→個票</v>
      </c>
      <c r="L185" s="10" t="str">
        <f t="shared" si="5"/>
        <v>.../../個票/法適用　不利益/law_0961.docx</v>
      </c>
      <c r="M185" s="6" t="s">
        <v>625</v>
      </c>
    </row>
    <row r="186" spans="1:13" ht="25.95" customHeight="1" x14ac:dyDescent="0.2">
      <c r="A186" s="5" t="s">
        <v>423</v>
      </c>
      <c r="B186" s="9">
        <f>SUBTOTAL(3,A$1:A186)-1</f>
        <v>173</v>
      </c>
      <c r="C186" s="6" t="s">
        <v>2533</v>
      </c>
      <c r="D186" s="6" t="s">
        <v>425</v>
      </c>
      <c r="E186" s="6" t="s">
        <v>2534</v>
      </c>
      <c r="F186" s="6" t="s">
        <v>0</v>
      </c>
      <c r="G186" s="5" t="s">
        <v>2535</v>
      </c>
      <c r="H186" s="5" t="s">
        <v>2536</v>
      </c>
      <c r="I186" s="5" t="s">
        <v>0</v>
      </c>
      <c r="J186" s="12" t="s">
        <v>0</v>
      </c>
      <c r="K186" s="33" t="str">
        <f t="shared" si="4"/>
        <v>→個票</v>
      </c>
      <c r="L186" s="10" t="str">
        <f t="shared" si="5"/>
        <v>.../../個票/法適用　不利益/law_0962.docx</v>
      </c>
      <c r="M186" s="6" t="s">
        <v>625</v>
      </c>
    </row>
    <row r="187" spans="1:13" ht="25.95" customHeight="1" x14ac:dyDescent="0.2">
      <c r="A187" s="5" t="s">
        <v>423</v>
      </c>
      <c r="B187" s="9">
        <f>SUBTOTAL(3,A$1:A187)-1</f>
        <v>174</v>
      </c>
      <c r="C187" s="6" t="s">
        <v>2298</v>
      </c>
      <c r="D187" s="6" t="s">
        <v>425</v>
      </c>
      <c r="E187" s="6" t="s">
        <v>2537</v>
      </c>
      <c r="F187" s="6" t="s">
        <v>0</v>
      </c>
      <c r="G187" s="5" t="s">
        <v>2538</v>
      </c>
      <c r="H187" s="5" t="s">
        <v>2538</v>
      </c>
      <c r="I187" s="5" t="s">
        <v>0</v>
      </c>
      <c r="J187" s="12" t="s">
        <v>0</v>
      </c>
      <c r="K187" s="33" t="str">
        <f t="shared" si="4"/>
        <v>→個票</v>
      </c>
      <c r="L187" s="10" t="str">
        <f t="shared" si="5"/>
        <v>.../../個票/法適用　不利益/law_1020.docx</v>
      </c>
      <c r="M187" s="6" t="s">
        <v>625</v>
      </c>
    </row>
    <row r="188" spans="1:13" ht="25.95" customHeight="1" x14ac:dyDescent="0.2">
      <c r="A188" s="5" t="s">
        <v>423</v>
      </c>
      <c r="B188" s="9">
        <f>SUBTOTAL(3,A$1:A188)-1</f>
        <v>175</v>
      </c>
      <c r="C188" s="6" t="s">
        <v>2301</v>
      </c>
      <c r="D188" s="6" t="s">
        <v>425</v>
      </c>
      <c r="E188" s="6" t="s">
        <v>2539</v>
      </c>
      <c r="F188" s="6" t="s">
        <v>0</v>
      </c>
      <c r="G188" s="5" t="s">
        <v>2540</v>
      </c>
      <c r="H188" s="5" t="s">
        <v>2540</v>
      </c>
      <c r="I188" s="5" t="s">
        <v>0</v>
      </c>
      <c r="J188" s="12" t="s">
        <v>0</v>
      </c>
      <c r="K188" s="33" t="str">
        <f t="shared" si="4"/>
        <v>→個票</v>
      </c>
      <c r="L188" s="10" t="str">
        <f t="shared" si="5"/>
        <v>.../../個票/法適用　不利益/law_1021.docx</v>
      </c>
      <c r="M188" s="6" t="s">
        <v>625</v>
      </c>
    </row>
    <row r="189" spans="1:13" ht="25.95" customHeight="1" x14ac:dyDescent="0.2">
      <c r="A189" s="5" t="s">
        <v>423</v>
      </c>
      <c r="B189" s="9">
        <f>SUBTOTAL(3,A$1:A189)-1</f>
        <v>176</v>
      </c>
      <c r="C189" s="6" t="s">
        <v>2541</v>
      </c>
      <c r="D189" s="6" t="s">
        <v>425</v>
      </c>
      <c r="E189" s="6" t="s">
        <v>2542</v>
      </c>
      <c r="F189" s="6" t="s">
        <v>0</v>
      </c>
      <c r="G189" s="5" t="s">
        <v>2543</v>
      </c>
      <c r="H189" s="5" t="s">
        <v>2544</v>
      </c>
      <c r="I189" s="5" t="s">
        <v>0</v>
      </c>
      <c r="J189" s="12" t="s">
        <v>0</v>
      </c>
      <c r="K189" s="33" t="str">
        <f t="shared" si="4"/>
        <v>→個票</v>
      </c>
      <c r="L189" s="10" t="str">
        <f t="shared" si="5"/>
        <v>.../../個票/法適用　不利益/law_0963.docx</v>
      </c>
      <c r="M189" s="6" t="s">
        <v>625</v>
      </c>
    </row>
    <row r="190" spans="1:13" ht="22.5" customHeight="1" x14ac:dyDescent="0.2">
      <c r="A190" s="8"/>
      <c r="B190" s="31" t="str">
        <f>"◎"&amp;M191</f>
        <v>◎環境部 環境衛生課</v>
      </c>
      <c r="C190" s="34"/>
      <c r="D190" s="34"/>
      <c r="E190" s="35"/>
      <c r="F190" s="35"/>
      <c r="G190" s="35"/>
      <c r="H190" s="35"/>
      <c r="I190" s="35"/>
      <c r="J190" s="35"/>
      <c r="K190" s="35"/>
      <c r="L190" s="35"/>
      <c r="M190" s="30" t="str">
        <f>M191</f>
        <v>環境部 環境衛生課</v>
      </c>
    </row>
    <row r="191" spans="1:13" ht="25.95" customHeight="1" x14ac:dyDescent="0.2">
      <c r="A191" s="5" t="s">
        <v>782</v>
      </c>
      <c r="B191" s="9">
        <f>SUBTOTAL(3,A$1:A191)-1</f>
        <v>177</v>
      </c>
      <c r="C191" s="6" t="s">
        <v>2545</v>
      </c>
      <c r="D191" s="6" t="s">
        <v>784</v>
      </c>
      <c r="E191" s="6" t="s">
        <v>2546</v>
      </c>
      <c r="F191" s="6" t="s">
        <v>0</v>
      </c>
      <c r="G191" s="5" t="s">
        <v>2547</v>
      </c>
      <c r="H191" s="5" t="s">
        <v>2547</v>
      </c>
      <c r="I191" s="5" t="s">
        <v>0</v>
      </c>
      <c r="J191" s="12" t="s">
        <v>58</v>
      </c>
      <c r="K191" s="33" t="str">
        <f t="shared" si="4"/>
        <v>→個票</v>
      </c>
      <c r="L191" s="10" t="str">
        <f t="shared" si="5"/>
        <v>.../../個票/法適用　不利益/law_5054.docx</v>
      </c>
      <c r="M191" s="6" t="s">
        <v>787</v>
      </c>
    </row>
    <row r="192" spans="1:13" ht="25.95" customHeight="1" x14ac:dyDescent="0.2">
      <c r="A192" s="5" t="s">
        <v>788</v>
      </c>
      <c r="B192" s="9">
        <f>SUBTOTAL(3,A$1:A192)-1</f>
        <v>178</v>
      </c>
      <c r="C192" s="6" t="s">
        <v>2548</v>
      </c>
      <c r="D192" s="6" t="s">
        <v>790</v>
      </c>
      <c r="E192" s="6" t="s">
        <v>2549</v>
      </c>
      <c r="F192" s="6" t="s">
        <v>0</v>
      </c>
      <c r="G192" s="5" t="s">
        <v>2550</v>
      </c>
      <c r="H192" s="5" t="s">
        <v>2550</v>
      </c>
      <c r="I192" s="5" t="s">
        <v>0</v>
      </c>
      <c r="J192" s="12" t="s">
        <v>0</v>
      </c>
      <c r="K192" s="33" t="str">
        <f t="shared" si="4"/>
        <v>→個票</v>
      </c>
      <c r="L192" s="10" t="str">
        <f t="shared" si="5"/>
        <v>.../../個票/法適用　不利益/law_1594.docx</v>
      </c>
      <c r="M192" s="6" t="s">
        <v>787</v>
      </c>
    </row>
    <row r="193" spans="1:13" ht="25.95" customHeight="1" x14ac:dyDescent="0.2">
      <c r="A193" s="5" t="s">
        <v>788</v>
      </c>
      <c r="B193" s="9">
        <f>SUBTOTAL(3,A$1:A193)-1</f>
        <v>179</v>
      </c>
      <c r="C193" s="6" t="s">
        <v>2551</v>
      </c>
      <c r="D193" s="6" t="s">
        <v>790</v>
      </c>
      <c r="E193" s="6" t="s">
        <v>2552</v>
      </c>
      <c r="F193" s="6" t="s">
        <v>0</v>
      </c>
      <c r="G193" s="5" t="s">
        <v>2553</v>
      </c>
      <c r="H193" s="5" t="s">
        <v>2554</v>
      </c>
      <c r="I193" s="5" t="s">
        <v>0</v>
      </c>
      <c r="J193" s="12" t="s">
        <v>0</v>
      </c>
      <c r="K193" s="33" t="str">
        <f t="shared" si="4"/>
        <v>→個票</v>
      </c>
      <c r="L193" s="10" t="str">
        <f t="shared" si="5"/>
        <v>.../../個票/法適用　不利益/law_0698.docx</v>
      </c>
      <c r="M193" s="6" t="s">
        <v>787</v>
      </c>
    </row>
    <row r="194" spans="1:13" ht="25.95" customHeight="1" x14ac:dyDescent="0.2">
      <c r="A194" s="5" t="s">
        <v>788</v>
      </c>
      <c r="B194" s="9">
        <f>SUBTOTAL(3,A$1:A194)-1</f>
        <v>180</v>
      </c>
      <c r="C194" s="6" t="s">
        <v>2555</v>
      </c>
      <c r="D194" s="6" t="s">
        <v>790</v>
      </c>
      <c r="E194" s="6" t="s">
        <v>605</v>
      </c>
      <c r="F194" s="6" t="s">
        <v>0</v>
      </c>
      <c r="G194" s="5" t="s">
        <v>2556</v>
      </c>
      <c r="H194" s="5" t="s">
        <v>2556</v>
      </c>
      <c r="I194" s="5" t="s">
        <v>0</v>
      </c>
      <c r="J194" s="12" t="s">
        <v>0</v>
      </c>
      <c r="K194" s="33" t="str">
        <f t="shared" si="4"/>
        <v>→個票</v>
      </c>
      <c r="L194" s="10" t="str">
        <f t="shared" si="5"/>
        <v>.../../個票/法適用　不利益/law_1593.docx</v>
      </c>
      <c r="M194" s="6" t="s">
        <v>787</v>
      </c>
    </row>
    <row r="195" spans="1:13" ht="25.95" customHeight="1" x14ac:dyDescent="0.2">
      <c r="A195" s="5" t="s">
        <v>2557</v>
      </c>
      <c r="B195" s="9">
        <f>SUBTOTAL(3,A$1:A195)-1</f>
        <v>181</v>
      </c>
      <c r="C195" s="6" t="s">
        <v>2558</v>
      </c>
      <c r="D195" s="6" t="s">
        <v>2559</v>
      </c>
      <c r="E195" s="6" t="s">
        <v>329</v>
      </c>
      <c r="F195" s="6" t="s">
        <v>0</v>
      </c>
      <c r="G195" s="5" t="s">
        <v>2560</v>
      </c>
      <c r="H195" s="5" t="s">
        <v>2560</v>
      </c>
      <c r="I195" s="5" t="s">
        <v>0</v>
      </c>
      <c r="J195" s="12" t="s">
        <v>0</v>
      </c>
      <c r="K195" s="33" t="str">
        <f t="shared" si="4"/>
        <v>→個票</v>
      </c>
      <c r="L195" s="10" t="str">
        <f t="shared" si="5"/>
        <v>.../../個票/法適用　不利益/law_1831.docx</v>
      </c>
      <c r="M195" s="6" t="s">
        <v>787</v>
      </c>
    </row>
    <row r="196" spans="1:13" ht="25.95" customHeight="1" x14ac:dyDescent="0.2">
      <c r="A196" s="5" t="s">
        <v>2557</v>
      </c>
      <c r="B196" s="9">
        <f>SUBTOTAL(3,A$1:A196)-1</f>
        <v>182</v>
      </c>
      <c r="C196" s="6" t="s">
        <v>2561</v>
      </c>
      <c r="D196" s="6" t="s">
        <v>2559</v>
      </c>
      <c r="E196" s="6" t="s">
        <v>2562</v>
      </c>
      <c r="F196" s="6" t="s">
        <v>0</v>
      </c>
      <c r="G196" s="5" t="s">
        <v>2563</v>
      </c>
      <c r="H196" s="5" t="s">
        <v>2563</v>
      </c>
      <c r="I196" s="5" t="s">
        <v>0</v>
      </c>
      <c r="J196" s="12" t="s">
        <v>0</v>
      </c>
      <c r="K196" s="33" t="str">
        <f t="shared" si="4"/>
        <v>→個票</v>
      </c>
      <c r="L196" s="10" t="str">
        <f t="shared" si="5"/>
        <v>.../../個票/法適用　不利益/law_1832.docx</v>
      </c>
      <c r="M196" s="6" t="s">
        <v>787</v>
      </c>
    </row>
    <row r="197" spans="1:13" ht="25.95" customHeight="1" x14ac:dyDescent="0.2">
      <c r="A197" s="5" t="s">
        <v>2557</v>
      </c>
      <c r="B197" s="9">
        <f>SUBTOTAL(3,A$1:A197)-1</f>
        <v>183</v>
      </c>
      <c r="C197" s="6" t="s">
        <v>2564</v>
      </c>
      <c r="D197" s="6" t="s">
        <v>2559</v>
      </c>
      <c r="E197" s="6" t="s">
        <v>662</v>
      </c>
      <c r="F197" s="6" t="s">
        <v>0</v>
      </c>
      <c r="G197" s="5" t="s">
        <v>2565</v>
      </c>
      <c r="H197" s="5" t="s">
        <v>2565</v>
      </c>
      <c r="I197" s="5" t="s">
        <v>0</v>
      </c>
      <c r="J197" s="12" t="s">
        <v>0</v>
      </c>
      <c r="K197" s="33" t="str">
        <f t="shared" si="4"/>
        <v>→個票</v>
      </c>
      <c r="L197" s="10" t="str">
        <f t="shared" si="5"/>
        <v>.../../個票/法適用　不利益/law_1833.docx</v>
      </c>
      <c r="M197" s="6" t="s">
        <v>787</v>
      </c>
    </row>
    <row r="198" spans="1:13" ht="25.95" customHeight="1" x14ac:dyDescent="0.2">
      <c r="A198" s="5" t="s">
        <v>832</v>
      </c>
      <c r="B198" s="9">
        <f>SUBTOTAL(3,A$1:A198)-1</f>
        <v>184</v>
      </c>
      <c r="C198" s="6" t="s">
        <v>2566</v>
      </c>
      <c r="D198" s="6" t="s">
        <v>834</v>
      </c>
      <c r="E198" s="6" t="s">
        <v>2567</v>
      </c>
      <c r="F198" s="6" t="s">
        <v>0</v>
      </c>
      <c r="G198" s="5" t="s">
        <v>2568</v>
      </c>
      <c r="H198" s="5" t="s">
        <v>2568</v>
      </c>
      <c r="I198" s="5" t="s">
        <v>0</v>
      </c>
      <c r="J198" s="12" t="s">
        <v>0</v>
      </c>
      <c r="K198" s="33" t="str">
        <f t="shared" si="4"/>
        <v>→個票</v>
      </c>
      <c r="L198" s="10" t="str">
        <f t="shared" si="5"/>
        <v>.../../個票/法適用　不利益/law_1916.docx</v>
      </c>
      <c r="M198" s="6" t="s">
        <v>787</v>
      </c>
    </row>
    <row r="199" spans="1:13" ht="25.95" customHeight="1" x14ac:dyDescent="0.2">
      <c r="A199" s="5" t="s">
        <v>840</v>
      </c>
      <c r="B199" s="9">
        <f>SUBTOTAL(3,A$1:A199)-1</f>
        <v>185</v>
      </c>
      <c r="C199" s="6" t="s">
        <v>2038</v>
      </c>
      <c r="D199" s="6" t="s">
        <v>842</v>
      </c>
      <c r="E199" s="6" t="s">
        <v>2569</v>
      </c>
      <c r="F199" s="6" t="s">
        <v>0</v>
      </c>
      <c r="G199" s="5" t="s">
        <v>2570</v>
      </c>
      <c r="H199" s="5" t="s">
        <v>2570</v>
      </c>
      <c r="I199" s="5" t="s">
        <v>0</v>
      </c>
      <c r="J199" s="12" t="s">
        <v>1</v>
      </c>
      <c r="K199" s="33" t="str">
        <f t="shared" si="4"/>
        <v>→個票</v>
      </c>
      <c r="L199" s="10" t="str">
        <f t="shared" si="5"/>
        <v>.../../個票/法適用　不利益/law_1961.docx</v>
      </c>
      <c r="M199" s="6" t="s">
        <v>787</v>
      </c>
    </row>
    <row r="200" spans="1:13" ht="25.95" customHeight="1" x14ac:dyDescent="0.2">
      <c r="A200" s="5" t="s">
        <v>840</v>
      </c>
      <c r="B200" s="9">
        <f>SUBTOTAL(3,A$1:A200)-1</f>
        <v>186</v>
      </c>
      <c r="C200" s="6" t="s">
        <v>2571</v>
      </c>
      <c r="D200" s="6" t="s">
        <v>842</v>
      </c>
      <c r="E200" s="6" t="s">
        <v>2572</v>
      </c>
      <c r="F200" s="6" t="s">
        <v>0</v>
      </c>
      <c r="G200" s="5" t="s">
        <v>2573</v>
      </c>
      <c r="H200" s="5" t="s">
        <v>2573</v>
      </c>
      <c r="I200" s="5" t="s">
        <v>0</v>
      </c>
      <c r="J200" s="12" t="s">
        <v>1</v>
      </c>
      <c r="K200" s="33" t="str">
        <f t="shared" si="4"/>
        <v>→個票</v>
      </c>
      <c r="L200" s="10" t="str">
        <f t="shared" si="5"/>
        <v>.../../個票/法適用　不利益/law_1962.docx</v>
      </c>
      <c r="M200" s="6" t="s">
        <v>787</v>
      </c>
    </row>
    <row r="201" spans="1:13" ht="25.95" customHeight="1" x14ac:dyDescent="0.2">
      <c r="A201" s="5" t="s">
        <v>2574</v>
      </c>
      <c r="B201" s="9">
        <f>SUBTOTAL(3,A$1:A201)-1</f>
        <v>187</v>
      </c>
      <c r="C201" s="6" t="s">
        <v>2575</v>
      </c>
      <c r="D201" s="6" t="s">
        <v>2576</v>
      </c>
      <c r="E201" s="6" t="s">
        <v>818</v>
      </c>
      <c r="F201" s="6" t="s">
        <v>0</v>
      </c>
      <c r="G201" s="5" t="s">
        <v>2577</v>
      </c>
      <c r="H201" s="5" t="s">
        <v>2578</v>
      </c>
      <c r="I201" s="5" t="s">
        <v>0</v>
      </c>
      <c r="J201" s="12" t="s">
        <v>0</v>
      </c>
      <c r="K201" s="33" t="str">
        <f t="shared" si="4"/>
        <v>→個票</v>
      </c>
      <c r="L201" s="10" t="str">
        <f t="shared" si="5"/>
        <v>.../../個票/法適用　不利益/law_0916.docx</v>
      </c>
      <c r="M201" s="6" t="s">
        <v>787</v>
      </c>
    </row>
    <row r="202" spans="1:13" ht="25.95" customHeight="1" x14ac:dyDescent="0.2">
      <c r="A202" s="5" t="s">
        <v>2574</v>
      </c>
      <c r="B202" s="9">
        <f>SUBTOTAL(3,A$1:A202)-1</f>
        <v>188</v>
      </c>
      <c r="C202" s="6" t="s">
        <v>2575</v>
      </c>
      <c r="D202" s="6" t="s">
        <v>2576</v>
      </c>
      <c r="E202" s="6" t="s">
        <v>1791</v>
      </c>
      <c r="F202" s="6" t="s">
        <v>0</v>
      </c>
      <c r="G202" s="5" t="s">
        <v>2579</v>
      </c>
      <c r="H202" s="5" t="s">
        <v>2580</v>
      </c>
      <c r="I202" s="5" t="s">
        <v>0</v>
      </c>
      <c r="J202" s="12" t="s">
        <v>0</v>
      </c>
      <c r="K202" s="33" t="str">
        <f t="shared" si="4"/>
        <v>→個票</v>
      </c>
      <c r="L202" s="10" t="str">
        <f t="shared" si="5"/>
        <v>.../../個票/法適用　不利益/law_0917.docx</v>
      </c>
      <c r="M202" s="6" t="s">
        <v>787</v>
      </c>
    </row>
    <row r="203" spans="1:13" ht="25.95" customHeight="1" x14ac:dyDescent="0.2">
      <c r="A203" s="5" t="s">
        <v>2581</v>
      </c>
      <c r="B203" s="9">
        <f>SUBTOTAL(3,A$1:A203)-1</f>
        <v>189</v>
      </c>
      <c r="C203" s="6" t="s">
        <v>2582</v>
      </c>
      <c r="D203" s="6" t="s">
        <v>2583</v>
      </c>
      <c r="E203" s="6" t="s">
        <v>818</v>
      </c>
      <c r="F203" s="6" t="s">
        <v>0</v>
      </c>
      <c r="G203" s="5" t="s">
        <v>2584</v>
      </c>
      <c r="H203" s="5" t="s">
        <v>2585</v>
      </c>
      <c r="I203" s="5" t="s">
        <v>0</v>
      </c>
      <c r="J203" s="12" t="s">
        <v>0</v>
      </c>
      <c r="K203" s="33" t="str">
        <f t="shared" si="4"/>
        <v>→個票</v>
      </c>
      <c r="L203" s="10" t="str">
        <f t="shared" si="5"/>
        <v>.../../個票/法適用　不利益/law_0902.docx</v>
      </c>
      <c r="M203" s="6" t="s">
        <v>787</v>
      </c>
    </row>
    <row r="204" spans="1:13" ht="25.95" customHeight="1" x14ac:dyDescent="0.2">
      <c r="A204" s="5" t="s">
        <v>2581</v>
      </c>
      <c r="B204" s="9">
        <f>SUBTOTAL(3,A$1:A204)-1</f>
        <v>190</v>
      </c>
      <c r="C204" s="6" t="s">
        <v>2582</v>
      </c>
      <c r="D204" s="6" t="s">
        <v>2583</v>
      </c>
      <c r="E204" s="6" t="s">
        <v>1791</v>
      </c>
      <c r="F204" s="6" t="s">
        <v>0</v>
      </c>
      <c r="G204" s="5" t="s">
        <v>2586</v>
      </c>
      <c r="H204" s="5" t="s">
        <v>2587</v>
      </c>
      <c r="I204" s="5" t="s">
        <v>0</v>
      </c>
      <c r="J204" s="12" t="s">
        <v>0</v>
      </c>
      <c r="K204" s="33" t="str">
        <f t="shared" si="4"/>
        <v>→個票</v>
      </c>
      <c r="L204" s="10" t="str">
        <f t="shared" si="5"/>
        <v>.../../個票/法適用　不利益/law_0903.docx</v>
      </c>
      <c r="M204" s="6" t="s">
        <v>787</v>
      </c>
    </row>
    <row r="205" spans="1:13" ht="25.95" customHeight="1" x14ac:dyDescent="0.2">
      <c r="A205" s="5" t="s">
        <v>2588</v>
      </c>
      <c r="B205" s="9">
        <f>SUBTOTAL(3,A$1:A205)-1</f>
        <v>191</v>
      </c>
      <c r="C205" s="6" t="s">
        <v>2589</v>
      </c>
      <c r="D205" s="6" t="s">
        <v>2590</v>
      </c>
      <c r="E205" s="6" t="s">
        <v>2546</v>
      </c>
      <c r="F205" s="6" t="s">
        <v>0</v>
      </c>
      <c r="G205" s="5" t="s">
        <v>2591</v>
      </c>
      <c r="H205" s="5" t="s">
        <v>2592</v>
      </c>
      <c r="I205" s="5" t="s">
        <v>0</v>
      </c>
      <c r="J205" s="12" t="s">
        <v>0</v>
      </c>
      <c r="K205" s="33" t="str">
        <f t="shared" si="4"/>
        <v>→個票</v>
      </c>
      <c r="L205" s="10" t="str">
        <f t="shared" si="5"/>
        <v>.../../個票/法適用　不利益/law_0892.docx</v>
      </c>
      <c r="M205" s="6" t="s">
        <v>787</v>
      </c>
    </row>
    <row r="206" spans="1:13" ht="25.95" customHeight="1" x14ac:dyDescent="0.2">
      <c r="A206" s="5" t="s">
        <v>867</v>
      </c>
      <c r="B206" s="9">
        <f>SUBTOTAL(3,A$1:A206)-1</f>
        <v>192</v>
      </c>
      <c r="C206" s="6" t="s">
        <v>2593</v>
      </c>
      <c r="D206" s="6" t="s">
        <v>869</v>
      </c>
      <c r="E206" s="6" t="s">
        <v>2594</v>
      </c>
      <c r="F206" s="6" t="s">
        <v>0</v>
      </c>
      <c r="G206" s="5" t="s">
        <v>2595</v>
      </c>
      <c r="H206" s="5" t="s">
        <v>2595</v>
      </c>
      <c r="I206" s="5" t="s">
        <v>0</v>
      </c>
      <c r="J206" s="12" t="s">
        <v>58</v>
      </c>
      <c r="K206" s="33" t="str">
        <f t="shared" ref="K206:K271" si="6">HYPERLINK(L206,"→個票")</f>
        <v>→個票</v>
      </c>
      <c r="L206" s="10" t="str">
        <f t="shared" ref="L206:L271" si="7">".../../個票/法適用　不利益/law_"&amp;H206&amp;".docx"</f>
        <v>.../../個票/法適用　不利益/law_1212.docx</v>
      </c>
      <c r="M206" s="6" t="s">
        <v>787</v>
      </c>
    </row>
    <row r="207" spans="1:13" ht="25.95" customHeight="1" x14ac:dyDescent="0.2">
      <c r="A207" s="5" t="s">
        <v>207</v>
      </c>
      <c r="B207" s="9">
        <f>SUBTOTAL(3,A$1:A207)-1</f>
        <v>193</v>
      </c>
      <c r="C207" s="6" t="s">
        <v>2596</v>
      </c>
      <c r="D207" s="6" t="s">
        <v>209</v>
      </c>
      <c r="E207" s="6" t="s">
        <v>518</v>
      </c>
      <c r="F207" s="6" t="s">
        <v>0</v>
      </c>
      <c r="G207" s="5" t="s">
        <v>2597</v>
      </c>
      <c r="H207" s="5" t="s">
        <v>2597</v>
      </c>
      <c r="I207" s="5" t="s">
        <v>0</v>
      </c>
      <c r="J207" s="12" t="s">
        <v>0</v>
      </c>
      <c r="K207" s="33" t="str">
        <f t="shared" si="6"/>
        <v>→個票</v>
      </c>
      <c r="L207" s="10" t="str">
        <f t="shared" si="7"/>
        <v>.../../個票/法適用　不利益/law_5346.docx</v>
      </c>
      <c r="M207" s="6" t="s">
        <v>787</v>
      </c>
    </row>
    <row r="208" spans="1:13" ht="25.95" customHeight="1" x14ac:dyDescent="0.2">
      <c r="A208" s="5" t="s">
        <v>2271</v>
      </c>
      <c r="B208" s="9">
        <f>SUBTOTAL(3,A$1:A208)-1</f>
        <v>194</v>
      </c>
      <c r="C208" s="6" t="s">
        <v>2598</v>
      </c>
      <c r="D208" s="6" t="s">
        <v>2273</v>
      </c>
      <c r="E208" s="6" t="s">
        <v>2599</v>
      </c>
      <c r="F208" s="6" t="s">
        <v>0</v>
      </c>
      <c r="G208" s="5" t="s">
        <v>2600</v>
      </c>
      <c r="H208" s="5" t="s">
        <v>2600</v>
      </c>
      <c r="I208" s="5" t="s">
        <v>0</v>
      </c>
      <c r="J208" s="12" t="s">
        <v>0</v>
      </c>
      <c r="K208" s="33" t="str">
        <f t="shared" si="6"/>
        <v>→個票</v>
      </c>
      <c r="L208" s="10" t="str">
        <f t="shared" si="7"/>
        <v>.../../個票/法適用　不利益/law_1009.docx</v>
      </c>
      <c r="M208" s="6" t="s">
        <v>787</v>
      </c>
    </row>
    <row r="209" spans="1:13" ht="144.6" customHeight="1" x14ac:dyDescent="0.2">
      <c r="A209" s="5" t="s">
        <v>883</v>
      </c>
      <c r="B209" s="9">
        <f>SUBTOTAL(3,A$1:A209)-1</f>
        <v>195</v>
      </c>
      <c r="C209" s="6" t="s">
        <v>2601</v>
      </c>
      <c r="D209" s="6" t="s">
        <v>885</v>
      </c>
      <c r="E209" s="6" t="s">
        <v>175</v>
      </c>
      <c r="F209" s="6" t="s">
        <v>0</v>
      </c>
      <c r="G209" s="5" t="s">
        <v>2602</v>
      </c>
      <c r="H209" s="5" t="s">
        <v>2602</v>
      </c>
      <c r="I209" s="5" t="s">
        <v>178</v>
      </c>
      <c r="J209" s="12" t="s">
        <v>58</v>
      </c>
      <c r="K209" s="33" t="str">
        <f t="shared" si="6"/>
        <v>→個票</v>
      </c>
      <c r="L209" s="10" t="str">
        <f t="shared" si="7"/>
        <v>.../../個票/法適用　不利益/law_3118.docx</v>
      </c>
      <c r="M209" s="6" t="s">
        <v>787</v>
      </c>
    </row>
    <row r="210" spans="1:13" ht="25.95" customHeight="1" x14ac:dyDescent="0.2">
      <c r="A210" s="5" t="s">
        <v>883</v>
      </c>
      <c r="B210" s="9">
        <f>SUBTOTAL(3,A$1:A210)-1</f>
        <v>196</v>
      </c>
      <c r="C210" s="6" t="s">
        <v>2603</v>
      </c>
      <c r="D210" s="6" t="s">
        <v>885</v>
      </c>
      <c r="E210" s="6" t="s">
        <v>2604</v>
      </c>
      <c r="F210" s="6" t="s">
        <v>0</v>
      </c>
      <c r="G210" s="5" t="s">
        <v>2605</v>
      </c>
      <c r="H210" s="5" t="s">
        <v>2605</v>
      </c>
      <c r="I210" s="5" t="s">
        <v>178</v>
      </c>
      <c r="J210" s="12" t="s">
        <v>58</v>
      </c>
      <c r="K210" s="33" t="str">
        <f t="shared" si="6"/>
        <v>→個票</v>
      </c>
      <c r="L210" s="10" t="str">
        <f t="shared" si="7"/>
        <v>.../../個票/法適用　不利益/law_3119.docx</v>
      </c>
      <c r="M210" s="6" t="s">
        <v>787</v>
      </c>
    </row>
    <row r="211" spans="1:13" ht="25.95" customHeight="1" x14ac:dyDescent="0.2">
      <c r="A211" s="5" t="s">
        <v>883</v>
      </c>
      <c r="B211" s="9">
        <f>SUBTOTAL(3,A$1:A211)-1</f>
        <v>197</v>
      </c>
      <c r="C211" s="6" t="s">
        <v>2606</v>
      </c>
      <c r="D211" s="6" t="s">
        <v>885</v>
      </c>
      <c r="E211" s="6" t="s">
        <v>1199</v>
      </c>
      <c r="F211" s="6" t="s">
        <v>0</v>
      </c>
      <c r="G211" s="5" t="s">
        <v>2607</v>
      </c>
      <c r="H211" s="5" t="s">
        <v>2607</v>
      </c>
      <c r="I211" s="5" t="s">
        <v>178</v>
      </c>
      <c r="J211" s="12" t="s">
        <v>58</v>
      </c>
      <c r="K211" s="33" t="str">
        <f t="shared" si="6"/>
        <v>→個票</v>
      </c>
      <c r="L211" s="10" t="str">
        <f t="shared" si="7"/>
        <v>.../../個票/法適用　不利益/law_3124.docx</v>
      </c>
      <c r="M211" s="6" t="s">
        <v>787</v>
      </c>
    </row>
    <row r="212" spans="1:13" ht="25.95" customHeight="1" x14ac:dyDescent="0.2">
      <c r="A212" s="5" t="s">
        <v>883</v>
      </c>
      <c r="B212" s="9">
        <f>SUBTOTAL(3,A$1:A212)-1</f>
        <v>198</v>
      </c>
      <c r="C212" s="6" t="s">
        <v>2608</v>
      </c>
      <c r="D212" s="6" t="s">
        <v>885</v>
      </c>
      <c r="E212" s="6" t="s">
        <v>2384</v>
      </c>
      <c r="F212" s="6" t="s">
        <v>0</v>
      </c>
      <c r="G212" s="5" t="s">
        <v>2609</v>
      </c>
      <c r="H212" s="5" t="s">
        <v>2609</v>
      </c>
      <c r="I212" s="5" t="s">
        <v>178</v>
      </c>
      <c r="J212" s="12" t="s">
        <v>58</v>
      </c>
      <c r="K212" s="33" t="str">
        <f t="shared" si="6"/>
        <v>→個票</v>
      </c>
      <c r="L212" s="10" t="str">
        <f t="shared" si="7"/>
        <v>.../../個票/法適用　不利益/law_3125.docx</v>
      </c>
      <c r="M212" s="6" t="s">
        <v>787</v>
      </c>
    </row>
    <row r="213" spans="1:13" ht="25.95" customHeight="1" x14ac:dyDescent="0.2">
      <c r="A213" s="5" t="s">
        <v>941</v>
      </c>
      <c r="B213" s="9">
        <f>SUBTOTAL(3,A$1:A213)-1</f>
        <v>199</v>
      </c>
      <c r="C213" s="6" t="s">
        <v>2278</v>
      </c>
      <c r="D213" s="6" t="s">
        <v>943</v>
      </c>
      <c r="E213" s="6" t="s">
        <v>2610</v>
      </c>
      <c r="F213" s="6" t="s">
        <v>0</v>
      </c>
      <c r="G213" s="5" t="s">
        <v>2611</v>
      </c>
      <c r="H213" s="5" t="s">
        <v>2611</v>
      </c>
      <c r="I213" s="5" t="s">
        <v>178</v>
      </c>
      <c r="J213" s="12" t="s">
        <v>0</v>
      </c>
      <c r="K213" s="33" t="str">
        <f t="shared" si="6"/>
        <v>→個票</v>
      </c>
      <c r="L213" s="10" t="str">
        <f t="shared" si="7"/>
        <v>.../../個票/法適用　不利益/law_3102.docx</v>
      </c>
      <c r="M213" s="6" t="s">
        <v>787</v>
      </c>
    </row>
    <row r="214" spans="1:13" ht="25.95" customHeight="1" x14ac:dyDescent="0.2">
      <c r="A214" s="5" t="s">
        <v>941</v>
      </c>
      <c r="B214" s="9">
        <f>SUBTOTAL(3,A$1:A214)-1</f>
        <v>200</v>
      </c>
      <c r="C214" s="6" t="s">
        <v>2612</v>
      </c>
      <c r="D214" s="6" t="s">
        <v>943</v>
      </c>
      <c r="E214" s="6" t="s">
        <v>818</v>
      </c>
      <c r="F214" s="6" t="s">
        <v>0</v>
      </c>
      <c r="G214" s="5" t="s">
        <v>2613</v>
      </c>
      <c r="H214" s="5" t="s">
        <v>2613</v>
      </c>
      <c r="I214" s="5" t="s">
        <v>178</v>
      </c>
      <c r="J214" s="12" t="s">
        <v>0</v>
      </c>
      <c r="K214" s="33" t="str">
        <f t="shared" si="6"/>
        <v>→個票</v>
      </c>
      <c r="L214" s="10" t="str">
        <f t="shared" si="7"/>
        <v>.../../個票/法適用　不利益/law_3103.docx</v>
      </c>
      <c r="M214" s="6" t="s">
        <v>787</v>
      </c>
    </row>
    <row r="215" spans="1:13" ht="25.95" customHeight="1" x14ac:dyDescent="0.2">
      <c r="A215" s="5" t="s">
        <v>941</v>
      </c>
      <c r="B215" s="9">
        <f>SUBTOTAL(3,A$1:A215)-1</f>
        <v>201</v>
      </c>
      <c r="C215" s="6" t="s">
        <v>2278</v>
      </c>
      <c r="D215" s="6" t="s">
        <v>943</v>
      </c>
      <c r="E215" s="6" t="s">
        <v>2614</v>
      </c>
      <c r="F215" s="6" t="s">
        <v>0</v>
      </c>
      <c r="G215" s="5" t="s">
        <v>2615</v>
      </c>
      <c r="H215" s="5" t="s">
        <v>2615</v>
      </c>
      <c r="I215" s="5" t="s">
        <v>178</v>
      </c>
      <c r="J215" s="12" t="s">
        <v>0</v>
      </c>
      <c r="K215" s="33" t="str">
        <f t="shared" si="6"/>
        <v>→個票</v>
      </c>
      <c r="L215" s="10" t="str">
        <f t="shared" si="7"/>
        <v>.../../個票/法適用　不利益/law_3104.docx</v>
      </c>
      <c r="M215" s="6" t="s">
        <v>787</v>
      </c>
    </row>
    <row r="216" spans="1:13" ht="25.95" customHeight="1" x14ac:dyDescent="0.2">
      <c r="A216" s="5" t="s">
        <v>941</v>
      </c>
      <c r="B216" s="9">
        <f>SUBTOTAL(3,A$1:A216)-1</f>
        <v>202</v>
      </c>
      <c r="C216" s="6" t="s">
        <v>2616</v>
      </c>
      <c r="D216" s="6" t="s">
        <v>943</v>
      </c>
      <c r="E216" s="6" t="s">
        <v>2617</v>
      </c>
      <c r="F216" s="6" t="s">
        <v>0</v>
      </c>
      <c r="G216" s="5" t="s">
        <v>2618</v>
      </c>
      <c r="H216" s="5" t="s">
        <v>2618</v>
      </c>
      <c r="I216" s="5" t="s">
        <v>178</v>
      </c>
      <c r="J216" s="12" t="s">
        <v>0</v>
      </c>
      <c r="K216" s="33" t="str">
        <f t="shared" si="6"/>
        <v>→個票</v>
      </c>
      <c r="L216" s="10" t="str">
        <f t="shared" si="7"/>
        <v>.../../個票/法適用　不利益/law_3184.docx</v>
      </c>
      <c r="M216" s="6" t="s">
        <v>787</v>
      </c>
    </row>
    <row r="217" spans="1:13" ht="22.5" customHeight="1" x14ac:dyDescent="0.2">
      <c r="A217" s="8"/>
      <c r="B217" s="31" t="str">
        <f>"◎"&amp;M218</f>
        <v>◎環境部 環境事業課</v>
      </c>
      <c r="C217" s="34"/>
      <c r="D217" s="34"/>
      <c r="E217" s="35"/>
      <c r="F217" s="35"/>
      <c r="G217" s="35"/>
      <c r="H217" s="35"/>
      <c r="I217" s="35"/>
      <c r="J217" s="35"/>
      <c r="K217" s="35"/>
      <c r="L217" s="35"/>
      <c r="M217" s="30" t="str">
        <f>M218</f>
        <v>環境部 環境事業課</v>
      </c>
    </row>
    <row r="218" spans="1:13" ht="25.95" customHeight="1" x14ac:dyDescent="0.2">
      <c r="A218" s="5" t="s">
        <v>908</v>
      </c>
      <c r="B218" s="9">
        <f>SUBTOTAL(3,A$1:A218)-1</f>
        <v>203</v>
      </c>
      <c r="C218" s="6" t="s">
        <v>2619</v>
      </c>
      <c r="D218" s="6" t="s">
        <v>910</v>
      </c>
      <c r="E218" s="6" t="s">
        <v>2620</v>
      </c>
      <c r="F218" s="6" t="s">
        <v>0</v>
      </c>
      <c r="G218" s="5" t="s">
        <v>2621</v>
      </c>
      <c r="H218" s="5" t="s">
        <v>2622</v>
      </c>
      <c r="I218" s="5" t="s">
        <v>0</v>
      </c>
      <c r="J218" s="12" t="s">
        <v>0</v>
      </c>
      <c r="K218" s="33" t="str">
        <f t="shared" si="6"/>
        <v>→個票</v>
      </c>
      <c r="L218" s="10" t="str">
        <f t="shared" si="7"/>
        <v>.../../個票/法適用　不利益/law_0841.docx</v>
      </c>
      <c r="M218" s="6" t="s">
        <v>913</v>
      </c>
    </row>
    <row r="219" spans="1:13" ht="25.95" customHeight="1" x14ac:dyDescent="0.2">
      <c r="A219" s="5" t="s">
        <v>908</v>
      </c>
      <c r="B219" s="9">
        <f>SUBTOTAL(3,A$1:A219)-1</f>
        <v>204</v>
      </c>
      <c r="C219" s="6" t="s">
        <v>2623</v>
      </c>
      <c r="D219" s="6" t="s">
        <v>910</v>
      </c>
      <c r="E219" s="6" t="s">
        <v>2620</v>
      </c>
      <c r="F219" s="6" t="s">
        <v>0</v>
      </c>
      <c r="G219" s="5" t="s">
        <v>2624</v>
      </c>
      <c r="H219" s="5" t="s">
        <v>2625</v>
      </c>
      <c r="I219" s="5" t="s">
        <v>0</v>
      </c>
      <c r="J219" s="12" t="s">
        <v>0</v>
      </c>
      <c r="K219" s="33" t="str">
        <f t="shared" si="6"/>
        <v>→個票</v>
      </c>
      <c r="L219" s="10" t="str">
        <f t="shared" si="7"/>
        <v>.../../個票/法適用　不利益/law_0842.docx</v>
      </c>
      <c r="M219" s="6" t="s">
        <v>913</v>
      </c>
    </row>
    <row r="220" spans="1:13" ht="25.95" customHeight="1" x14ac:dyDescent="0.2">
      <c r="A220" s="5" t="s">
        <v>908</v>
      </c>
      <c r="B220" s="9">
        <f>SUBTOTAL(3,A$1:A220)-1</f>
        <v>205</v>
      </c>
      <c r="C220" s="6" t="s">
        <v>2626</v>
      </c>
      <c r="D220" s="6" t="s">
        <v>910</v>
      </c>
      <c r="E220" s="6" t="s">
        <v>2627</v>
      </c>
      <c r="F220" s="6" t="s">
        <v>0</v>
      </c>
      <c r="G220" s="5" t="s">
        <v>2628</v>
      </c>
      <c r="H220" s="5" t="s">
        <v>2629</v>
      </c>
      <c r="I220" s="5" t="s">
        <v>0</v>
      </c>
      <c r="J220" s="12" t="s">
        <v>0</v>
      </c>
      <c r="K220" s="33" t="str">
        <f t="shared" si="6"/>
        <v>→個票</v>
      </c>
      <c r="L220" s="10" t="str">
        <f t="shared" si="7"/>
        <v>.../../個票/法適用　不利益/law_0843.docx</v>
      </c>
      <c r="M220" s="6" t="s">
        <v>913</v>
      </c>
    </row>
    <row r="221" spans="1:13" ht="25.95" customHeight="1" x14ac:dyDescent="0.2">
      <c r="A221" s="5" t="s">
        <v>908</v>
      </c>
      <c r="B221" s="9">
        <f>SUBTOTAL(3,A$1:A221)-1</f>
        <v>206</v>
      </c>
      <c r="C221" s="6" t="s">
        <v>2630</v>
      </c>
      <c r="D221" s="6" t="s">
        <v>910</v>
      </c>
      <c r="E221" s="6" t="s">
        <v>2627</v>
      </c>
      <c r="F221" s="6" t="s">
        <v>0</v>
      </c>
      <c r="G221" s="5" t="s">
        <v>2631</v>
      </c>
      <c r="H221" s="5" t="s">
        <v>2632</v>
      </c>
      <c r="I221" s="5" t="s">
        <v>0</v>
      </c>
      <c r="J221" s="12" t="s">
        <v>0</v>
      </c>
      <c r="K221" s="33" t="str">
        <f t="shared" si="6"/>
        <v>→個票</v>
      </c>
      <c r="L221" s="10" t="str">
        <f t="shared" si="7"/>
        <v>.../../個票/法適用　不利益/law_0844.docx</v>
      </c>
      <c r="M221" s="6" t="s">
        <v>913</v>
      </c>
    </row>
    <row r="222" spans="1:13" ht="25.95" customHeight="1" x14ac:dyDescent="0.2">
      <c r="A222" s="5" t="s">
        <v>908</v>
      </c>
      <c r="B222" s="9">
        <f>SUBTOTAL(3,A$1:A222)-1</f>
        <v>207</v>
      </c>
      <c r="C222" s="6" t="s">
        <v>2633</v>
      </c>
      <c r="D222" s="6" t="s">
        <v>910</v>
      </c>
      <c r="E222" s="6" t="s">
        <v>2634</v>
      </c>
      <c r="F222" s="6" t="s">
        <v>0</v>
      </c>
      <c r="G222" s="5" t="s">
        <v>2635</v>
      </c>
      <c r="H222" s="5" t="s">
        <v>2636</v>
      </c>
      <c r="I222" s="5" t="s">
        <v>0</v>
      </c>
      <c r="J222" s="12" t="s">
        <v>0</v>
      </c>
      <c r="K222" s="33" t="str">
        <f t="shared" si="6"/>
        <v>→個票</v>
      </c>
      <c r="L222" s="10" t="str">
        <f t="shared" si="7"/>
        <v>.../../個票/法適用　不利益/law_0845.docx</v>
      </c>
      <c r="M222" s="6" t="s">
        <v>913</v>
      </c>
    </row>
    <row r="223" spans="1:13" ht="25.95" customHeight="1" x14ac:dyDescent="0.2">
      <c r="A223" s="5" t="s">
        <v>908</v>
      </c>
      <c r="B223" s="9">
        <f>SUBTOTAL(3,A$1:A223)-1</f>
        <v>208</v>
      </c>
      <c r="C223" s="6" t="s">
        <v>2637</v>
      </c>
      <c r="D223" s="6" t="s">
        <v>910</v>
      </c>
      <c r="E223" s="6" t="s">
        <v>2638</v>
      </c>
      <c r="F223" s="6" t="s">
        <v>0</v>
      </c>
      <c r="G223" s="5" t="s">
        <v>2639</v>
      </c>
      <c r="H223" s="5" t="s">
        <v>2640</v>
      </c>
      <c r="I223" s="5" t="s">
        <v>0</v>
      </c>
      <c r="J223" s="12" t="s">
        <v>0</v>
      </c>
      <c r="K223" s="33" t="str">
        <f t="shared" si="6"/>
        <v>→個票</v>
      </c>
      <c r="L223" s="10" t="str">
        <f t="shared" si="7"/>
        <v>.../../個票/法適用　不利益/law_0846.docx</v>
      </c>
      <c r="M223" s="6" t="s">
        <v>913</v>
      </c>
    </row>
    <row r="224" spans="1:13" ht="25.95" customHeight="1" x14ac:dyDescent="0.2">
      <c r="A224" s="5" t="s">
        <v>908</v>
      </c>
      <c r="B224" s="9">
        <f>SUBTOTAL(3,A$1:A224)-1</f>
        <v>209</v>
      </c>
      <c r="C224" s="6" t="s">
        <v>2641</v>
      </c>
      <c r="D224" s="6" t="s">
        <v>910</v>
      </c>
      <c r="E224" s="6" t="s">
        <v>2642</v>
      </c>
      <c r="F224" s="6" t="s">
        <v>0</v>
      </c>
      <c r="G224" s="5" t="s">
        <v>2643</v>
      </c>
      <c r="H224" s="5" t="s">
        <v>2644</v>
      </c>
      <c r="I224" s="5" t="s">
        <v>0</v>
      </c>
      <c r="J224" s="12" t="s">
        <v>0</v>
      </c>
      <c r="K224" s="33" t="str">
        <f t="shared" si="6"/>
        <v>→個票</v>
      </c>
      <c r="L224" s="10" t="str">
        <f t="shared" si="7"/>
        <v>.../../個票/法適用　不利益/law_0847.docx</v>
      </c>
      <c r="M224" s="6" t="s">
        <v>913</v>
      </c>
    </row>
    <row r="225" spans="1:13" ht="25.95" customHeight="1" x14ac:dyDescent="0.2">
      <c r="A225" s="5" t="s">
        <v>908</v>
      </c>
      <c r="B225" s="9">
        <f>SUBTOTAL(3,A$1:A225)-1</f>
        <v>210</v>
      </c>
      <c r="C225" s="6" t="s">
        <v>2645</v>
      </c>
      <c r="D225" s="6" t="s">
        <v>910</v>
      </c>
      <c r="E225" s="6" t="s">
        <v>2646</v>
      </c>
      <c r="F225" s="6" t="s">
        <v>0</v>
      </c>
      <c r="G225" s="5" t="s">
        <v>2647</v>
      </c>
      <c r="H225" s="5" t="s">
        <v>2648</v>
      </c>
      <c r="I225" s="5" t="s">
        <v>0</v>
      </c>
      <c r="J225" s="12" t="s">
        <v>0</v>
      </c>
      <c r="K225" s="33" t="str">
        <f t="shared" si="6"/>
        <v>→個票</v>
      </c>
      <c r="L225" s="10" t="str">
        <f t="shared" si="7"/>
        <v>.../../個票/法適用　不利益/law_0848.docx</v>
      </c>
      <c r="M225" s="6" t="s">
        <v>913</v>
      </c>
    </row>
    <row r="226" spans="1:13" ht="25.95" customHeight="1" x14ac:dyDescent="0.2">
      <c r="A226" s="5" t="s">
        <v>908</v>
      </c>
      <c r="B226" s="9">
        <f>SUBTOTAL(3,A$1:A226)-1</f>
        <v>211</v>
      </c>
      <c r="C226" s="6" t="s">
        <v>2649</v>
      </c>
      <c r="D226" s="6" t="s">
        <v>910</v>
      </c>
      <c r="E226" s="6" t="s">
        <v>2650</v>
      </c>
      <c r="F226" s="6" t="s">
        <v>0</v>
      </c>
      <c r="G226" s="5" t="s">
        <v>2651</v>
      </c>
      <c r="H226" s="5" t="s">
        <v>2652</v>
      </c>
      <c r="I226" s="5" t="s">
        <v>0</v>
      </c>
      <c r="J226" s="12" t="s">
        <v>0</v>
      </c>
      <c r="K226" s="33" t="str">
        <f t="shared" si="6"/>
        <v>→個票</v>
      </c>
      <c r="L226" s="10" t="str">
        <f t="shared" si="7"/>
        <v>.../../個票/法適用　不利益/law_0849.docx</v>
      </c>
      <c r="M226" s="6" t="s">
        <v>913</v>
      </c>
    </row>
    <row r="227" spans="1:13" ht="25.95" customHeight="1" x14ac:dyDescent="0.2">
      <c r="A227" s="5" t="s">
        <v>908</v>
      </c>
      <c r="B227" s="9">
        <f>SUBTOTAL(3,A$1:A227)-1</f>
        <v>212</v>
      </c>
      <c r="C227" s="6" t="s">
        <v>2653</v>
      </c>
      <c r="D227" s="6" t="s">
        <v>910</v>
      </c>
      <c r="E227" s="6" t="s">
        <v>2654</v>
      </c>
      <c r="F227" s="6" t="s">
        <v>0</v>
      </c>
      <c r="G227" s="5" t="s">
        <v>2655</v>
      </c>
      <c r="H227" s="5" t="s">
        <v>2656</v>
      </c>
      <c r="I227" s="5" t="s">
        <v>0</v>
      </c>
      <c r="J227" s="12" t="s">
        <v>0</v>
      </c>
      <c r="K227" s="33" t="str">
        <f t="shared" si="6"/>
        <v>→個票</v>
      </c>
      <c r="L227" s="10" t="str">
        <f t="shared" si="7"/>
        <v>.../../個票/法適用　不利益/law_0850.docx</v>
      </c>
      <c r="M227" s="6" t="s">
        <v>913</v>
      </c>
    </row>
    <row r="228" spans="1:13" ht="47.4" customHeight="1" x14ac:dyDescent="0.2">
      <c r="A228" s="5" t="s">
        <v>908</v>
      </c>
      <c r="B228" s="9">
        <f>SUBTOTAL(3,A$1:A228)-1</f>
        <v>213</v>
      </c>
      <c r="C228" s="6" t="s">
        <v>2657</v>
      </c>
      <c r="D228" s="6" t="s">
        <v>910</v>
      </c>
      <c r="E228" s="6" t="s">
        <v>2658</v>
      </c>
      <c r="F228" s="6" t="s">
        <v>0</v>
      </c>
      <c r="G228" s="5" t="s">
        <v>2659</v>
      </c>
      <c r="H228" s="5" t="s">
        <v>2659</v>
      </c>
      <c r="I228" s="5" t="s">
        <v>0</v>
      </c>
      <c r="J228" s="12" t="s">
        <v>76</v>
      </c>
      <c r="K228" s="33" t="str">
        <f t="shared" si="6"/>
        <v>→個票</v>
      </c>
      <c r="L228" s="10" t="str">
        <f t="shared" si="7"/>
        <v>.../../個票/法適用　不利益/law_1808.docx</v>
      </c>
      <c r="M228" s="6" t="s">
        <v>913</v>
      </c>
    </row>
    <row r="229" spans="1:13" ht="25.95" customHeight="1" x14ac:dyDescent="0.2">
      <c r="A229" s="5" t="s">
        <v>941</v>
      </c>
      <c r="B229" s="9">
        <f>SUBTOTAL(3,A$1:A229)-1</f>
        <v>214</v>
      </c>
      <c r="C229" s="6" t="s">
        <v>2660</v>
      </c>
      <c r="D229" s="6" t="s">
        <v>943</v>
      </c>
      <c r="E229" s="6" t="s">
        <v>658</v>
      </c>
      <c r="F229" s="6" t="s">
        <v>0</v>
      </c>
      <c r="G229" s="5" t="s">
        <v>2661</v>
      </c>
      <c r="H229" s="5" t="s">
        <v>2662</v>
      </c>
      <c r="I229" s="5" t="s">
        <v>0</v>
      </c>
      <c r="J229" s="12" t="s">
        <v>76</v>
      </c>
      <c r="K229" s="33" t="str">
        <f t="shared" si="6"/>
        <v>→個票</v>
      </c>
      <c r="L229" s="10" t="str">
        <f t="shared" si="7"/>
        <v>.../../個票/法適用　不利益/law_0664.docx</v>
      </c>
      <c r="M229" s="6" t="s">
        <v>913</v>
      </c>
    </row>
    <row r="230" spans="1:13" ht="25.95" customHeight="1" x14ac:dyDescent="0.2">
      <c r="A230" s="5" t="s">
        <v>941</v>
      </c>
      <c r="B230" s="9">
        <f>SUBTOTAL(3,A$1:A230)-1</f>
        <v>215</v>
      </c>
      <c r="C230" s="6" t="s">
        <v>2663</v>
      </c>
      <c r="D230" s="6" t="s">
        <v>943</v>
      </c>
      <c r="E230" s="6" t="s">
        <v>2664</v>
      </c>
      <c r="F230" s="6" t="s">
        <v>0</v>
      </c>
      <c r="G230" s="5" t="s">
        <v>2665</v>
      </c>
      <c r="H230" s="5" t="s">
        <v>2666</v>
      </c>
      <c r="I230" s="5" t="s">
        <v>0</v>
      </c>
      <c r="J230" s="12" t="s">
        <v>76</v>
      </c>
      <c r="K230" s="33" t="str">
        <f t="shared" si="6"/>
        <v>→個票</v>
      </c>
      <c r="L230" s="10" t="str">
        <f t="shared" si="7"/>
        <v>.../../個票/法適用　不利益/law_0665.docx</v>
      </c>
      <c r="M230" s="6" t="s">
        <v>913</v>
      </c>
    </row>
    <row r="231" spans="1:13" ht="25.95" customHeight="1" x14ac:dyDescent="0.2">
      <c r="A231" s="5" t="s">
        <v>953</v>
      </c>
      <c r="B231" s="9">
        <f>SUBTOTAL(3,A$1:A231)-1</f>
        <v>216</v>
      </c>
      <c r="C231" s="6" t="s">
        <v>2667</v>
      </c>
      <c r="D231" s="6" t="s">
        <v>955</v>
      </c>
      <c r="E231" s="6" t="s">
        <v>2668</v>
      </c>
      <c r="F231" s="6" t="s">
        <v>0</v>
      </c>
      <c r="G231" s="5" t="s">
        <v>2669</v>
      </c>
      <c r="H231" s="5" t="s">
        <v>2670</v>
      </c>
      <c r="I231" s="5" t="s">
        <v>0</v>
      </c>
      <c r="J231" s="12" t="s">
        <v>76</v>
      </c>
      <c r="K231" s="33" t="str">
        <f t="shared" si="6"/>
        <v>→個票</v>
      </c>
      <c r="L231" s="10" t="str">
        <f t="shared" si="7"/>
        <v>.../../個票/法適用　不利益/law_0558.docx</v>
      </c>
      <c r="M231" s="6" t="s">
        <v>913</v>
      </c>
    </row>
    <row r="232" spans="1:13" ht="22.5" customHeight="1" x14ac:dyDescent="0.2">
      <c r="A232" s="8"/>
      <c r="B232" s="31" t="str">
        <f>"◎"&amp;M233</f>
        <v>◎都市まちづくり部 都市まちづくり課</v>
      </c>
      <c r="C232" s="34"/>
      <c r="D232" s="34"/>
      <c r="E232" s="35"/>
      <c r="F232" s="35"/>
      <c r="G232" s="35"/>
      <c r="H232" s="35"/>
      <c r="I232" s="35"/>
      <c r="J232" s="35"/>
      <c r="K232" s="35"/>
      <c r="L232" s="35"/>
      <c r="M232" s="30" t="str">
        <f>M233</f>
        <v>都市まちづくり部 都市まちづくり課</v>
      </c>
    </row>
    <row r="233" spans="1:13" ht="25.95" customHeight="1" x14ac:dyDescent="0.2">
      <c r="A233" s="5" t="s">
        <v>80</v>
      </c>
      <c r="B233" s="9">
        <f>SUBTOTAL(3,A$1:A233)-1</f>
        <v>217</v>
      </c>
      <c r="C233" s="6" t="s">
        <v>2671</v>
      </c>
      <c r="D233" s="6" t="s">
        <v>82</v>
      </c>
      <c r="E233" s="6" t="s">
        <v>2672</v>
      </c>
      <c r="F233" s="6" t="s">
        <v>0</v>
      </c>
      <c r="G233" s="5" t="s">
        <v>2673</v>
      </c>
      <c r="H233" s="5" t="s">
        <v>2673</v>
      </c>
      <c r="I233" s="5" t="s">
        <v>0</v>
      </c>
      <c r="J233" s="12" t="s">
        <v>76</v>
      </c>
      <c r="K233" s="33" t="str">
        <f t="shared" si="6"/>
        <v>→個票</v>
      </c>
      <c r="L233" s="10" t="str">
        <f t="shared" si="7"/>
        <v>.../../個票/法適用　不利益/law_1817.docx</v>
      </c>
      <c r="M233" s="6" t="s">
        <v>964</v>
      </c>
    </row>
    <row r="234" spans="1:13" ht="25.95" customHeight="1" x14ac:dyDescent="0.2">
      <c r="A234" s="5" t="s">
        <v>959</v>
      </c>
      <c r="B234" s="9">
        <f>SUBTOTAL(3,A$1:A234)-1</f>
        <v>218</v>
      </c>
      <c r="C234" s="6" t="s">
        <v>2007</v>
      </c>
      <c r="D234" s="6" t="s">
        <v>961</v>
      </c>
      <c r="E234" s="6" t="s">
        <v>2674</v>
      </c>
      <c r="F234" s="6" t="s">
        <v>0</v>
      </c>
      <c r="G234" s="5" t="s">
        <v>2675</v>
      </c>
      <c r="H234" s="5" t="s">
        <v>2675</v>
      </c>
      <c r="I234" s="5" t="s">
        <v>0</v>
      </c>
      <c r="J234" s="12" t="s">
        <v>76</v>
      </c>
      <c r="K234" s="33" t="str">
        <f t="shared" si="6"/>
        <v>→個票</v>
      </c>
      <c r="L234" s="10" t="str">
        <f t="shared" si="7"/>
        <v>.../../個票/法適用　不利益/law_1819.docx</v>
      </c>
      <c r="M234" s="6" t="s">
        <v>964</v>
      </c>
    </row>
    <row r="235" spans="1:13" ht="25.95" customHeight="1" x14ac:dyDescent="0.2">
      <c r="A235" s="5" t="s">
        <v>959</v>
      </c>
      <c r="B235" s="9">
        <f>SUBTOTAL(3,A$1:A235)-1</f>
        <v>219</v>
      </c>
      <c r="C235" s="6" t="s">
        <v>2676</v>
      </c>
      <c r="D235" s="6" t="s">
        <v>961</v>
      </c>
      <c r="E235" s="6" t="s">
        <v>2677</v>
      </c>
      <c r="F235" s="6" t="s">
        <v>0</v>
      </c>
      <c r="G235" s="5" t="s">
        <v>2678</v>
      </c>
      <c r="H235" s="5" t="s">
        <v>2678</v>
      </c>
      <c r="I235" s="5" t="s">
        <v>0</v>
      </c>
      <c r="J235" s="12" t="s">
        <v>76</v>
      </c>
      <c r="K235" s="33" t="str">
        <f t="shared" si="6"/>
        <v>→個票</v>
      </c>
      <c r="L235" s="10" t="str">
        <f t="shared" si="7"/>
        <v>.../../個票/法適用　不利益/law_5015.docx</v>
      </c>
      <c r="M235" s="6" t="s">
        <v>964</v>
      </c>
    </row>
    <row r="236" spans="1:13" ht="25.95" customHeight="1" x14ac:dyDescent="0.2">
      <c r="A236" s="5" t="s">
        <v>985</v>
      </c>
      <c r="B236" s="9">
        <f>SUBTOTAL(3,A$1:A236)-1</f>
        <v>220</v>
      </c>
      <c r="C236" s="6" t="s">
        <v>2679</v>
      </c>
      <c r="D236" s="6" t="s">
        <v>987</v>
      </c>
      <c r="E236" s="6" t="s">
        <v>2680</v>
      </c>
      <c r="F236" s="6" t="s">
        <v>0</v>
      </c>
      <c r="G236" s="5" t="s">
        <v>2681</v>
      </c>
      <c r="H236" s="5" t="s">
        <v>2681</v>
      </c>
      <c r="I236" s="5" t="s">
        <v>0</v>
      </c>
      <c r="J236" s="12" t="s">
        <v>76</v>
      </c>
      <c r="K236" s="33" t="str">
        <f t="shared" si="6"/>
        <v>→個票</v>
      </c>
      <c r="L236" s="10" t="str">
        <f t="shared" si="7"/>
        <v>.../../個票/法適用　不利益/law_5018.docx</v>
      </c>
      <c r="M236" s="6" t="s">
        <v>964</v>
      </c>
    </row>
    <row r="237" spans="1:13" ht="25.95" customHeight="1" x14ac:dyDescent="0.2">
      <c r="A237" s="5" t="s">
        <v>985</v>
      </c>
      <c r="B237" s="9">
        <f>SUBTOTAL(3,A$1:A237)-1</f>
        <v>221</v>
      </c>
      <c r="C237" s="6" t="s">
        <v>2682</v>
      </c>
      <c r="D237" s="6" t="s">
        <v>987</v>
      </c>
      <c r="E237" s="6" t="s">
        <v>2683</v>
      </c>
      <c r="F237" s="6" t="s">
        <v>0</v>
      </c>
      <c r="G237" s="5" t="s">
        <v>2684</v>
      </c>
      <c r="H237" s="5" t="s">
        <v>2684</v>
      </c>
      <c r="I237" s="5" t="s">
        <v>0</v>
      </c>
      <c r="J237" s="12" t="s">
        <v>76</v>
      </c>
      <c r="K237" s="33" t="str">
        <f t="shared" si="6"/>
        <v>→個票</v>
      </c>
      <c r="L237" s="10" t="str">
        <f t="shared" si="7"/>
        <v>.../../個票/法適用　不利益/law_1544.docx</v>
      </c>
      <c r="M237" s="6" t="s">
        <v>964</v>
      </c>
    </row>
    <row r="238" spans="1:13" ht="25.95" customHeight="1" x14ac:dyDescent="0.2">
      <c r="A238" s="5" t="s">
        <v>985</v>
      </c>
      <c r="B238" s="9">
        <f>SUBTOTAL(3,A$1:A238)-1</f>
        <v>222</v>
      </c>
      <c r="C238" s="6" t="s">
        <v>2685</v>
      </c>
      <c r="D238" s="6" t="s">
        <v>987</v>
      </c>
      <c r="E238" s="6" t="s">
        <v>2686</v>
      </c>
      <c r="F238" s="6" t="s">
        <v>0</v>
      </c>
      <c r="G238" s="5" t="s">
        <v>2687</v>
      </c>
      <c r="H238" s="5" t="s">
        <v>2687</v>
      </c>
      <c r="I238" s="5" t="s">
        <v>0</v>
      </c>
      <c r="J238" s="12" t="s">
        <v>76</v>
      </c>
      <c r="K238" s="33" t="str">
        <f t="shared" si="6"/>
        <v>→個票</v>
      </c>
      <c r="L238" s="10" t="str">
        <f t="shared" si="7"/>
        <v>.../../個票/法適用　不利益/law_1545.docx</v>
      </c>
      <c r="M238" s="6" t="s">
        <v>964</v>
      </c>
    </row>
    <row r="239" spans="1:13" ht="25.95" customHeight="1" x14ac:dyDescent="0.2">
      <c r="A239" s="5" t="s">
        <v>985</v>
      </c>
      <c r="B239" s="9">
        <f>SUBTOTAL(3,A$1:A239)-1</f>
        <v>223</v>
      </c>
      <c r="C239" s="6" t="s">
        <v>2688</v>
      </c>
      <c r="D239" s="6" t="s">
        <v>987</v>
      </c>
      <c r="E239" s="6" t="s">
        <v>2689</v>
      </c>
      <c r="F239" s="6" t="s">
        <v>0</v>
      </c>
      <c r="G239" s="5" t="s">
        <v>2690</v>
      </c>
      <c r="H239" s="5" t="s">
        <v>2690</v>
      </c>
      <c r="I239" s="5" t="s">
        <v>0</v>
      </c>
      <c r="J239" s="12" t="s">
        <v>76</v>
      </c>
      <c r="K239" s="33" t="str">
        <f t="shared" si="6"/>
        <v>→個票</v>
      </c>
      <c r="L239" s="10" t="str">
        <f t="shared" si="7"/>
        <v>.../../個票/法適用　不利益/law_1547.docx</v>
      </c>
      <c r="M239" s="6" t="s">
        <v>964</v>
      </c>
    </row>
    <row r="240" spans="1:13" ht="25.95" customHeight="1" x14ac:dyDescent="0.2">
      <c r="A240" s="5" t="s">
        <v>985</v>
      </c>
      <c r="B240" s="9">
        <f>SUBTOTAL(3,A$1:A240)-1</f>
        <v>224</v>
      </c>
      <c r="C240" s="6" t="s">
        <v>2691</v>
      </c>
      <c r="D240" s="6" t="s">
        <v>987</v>
      </c>
      <c r="E240" s="6" t="s">
        <v>2692</v>
      </c>
      <c r="F240" s="6" t="s">
        <v>0</v>
      </c>
      <c r="G240" s="5" t="s">
        <v>2693</v>
      </c>
      <c r="H240" s="5" t="s">
        <v>2693</v>
      </c>
      <c r="I240" s="5" t="s">
        <v>0</v>
      </c>
      <c r="J240" s="12" t="s">
        <v>76</v>
      </c>
      <c r="K240" s="33" t="str">
        <f t="shared" si="6"/>
        <v>→個票</v>
      </c>
      <c r="L240" s="10" t="str">
        <f t="shared" si="7"/>
        <v>.../../個票/法適用　不利益/law_5022.docx</v>
      </c>
      <c r="M240" s="6" t="s">
        <v>964</v>
      </c>
    </row>
    <row r="241" spans="1:13" ht="25.95" customHeight="1" x14ac:dyDescent="0.2">
      <c r="A241" s="5" t="s">
        <v>985</v>
      </c>
      <c r="B241" s="9">
        <f>SUBTOTAL(3,A$1:A241)-1</f>
        <v>225</v>
      </c>
      <c r="C241" s="6" t="s">
        <v>2694</v>
      </c>
      <c r="D241" s="6" t="s">
        <v>987</v>
      </c>
      <c r="E241" s="6" t="s">
        <v>2695</v>
      </c>
      <c r="F241" s="6" t="s">
        <v>0</v>
      </c>
      <c r="G241" s="5" t="s">
        <v>2696</v>
      </c>
      <c r="H241" s="5" t="s">
        <v>2697</v>
      </c>
      <c r="I241" s="5" t="s">
        <v>0</v>
      </c>
      <c r="J241" s="12" t="s">
        <v>76</v>
      </c>
      <c r="K241" s="33" t="str">
        <f t="shared" si="6"/>
        <v>→個票</v>
      </c>
      <c r="L241" s="10" t="str">
        <f t="shared" si="7"/>
        <v>.../../個票/法適用　不利益/law_0791.docx</v>
      </c>
      <c r="M241" s="6" t="s">
        <v>964</v>
      </c>
    </row>
    <row r="242" spans="1:13" ht="25.95" customHeight="1" x14ac:dyDescent="0.2">
      <c r="A242" s="5" t="s">
        <v>985</v>
      </c>
      <c r="B242" s="9">
        <f>SUBTOTAL(3,A$1:A242)-1</f>
        <v>226</v>
      </c>
      <c r="C242" s="6" t="s">
        <v>2698</v>
      </c>
      <c r="D242" s="6" t="s">
        <v>987</v>
      </c>
      <c r="E242" s="6" t="s">
        <v>2699</v>
      </c>
      <c r="F242" s="6" t="s">
        <v>0</v>
      </c>
      <c r="G242" s="5" t="s">
        <v>2700</v>
      </c>
      <c r="H242" s="5" t="s">
        <v>2701</v>
      </c>
      <c r="I242" s="5" t="s">
        <v>0</v>
      </c>
      <c r="J242" s="12" t="s">
        <v>76</v>
      </c>
      <c r="K242" s="33" t="str">
        <f t="shared" si="6"/>
        <v>→個票</v>
      </c>
      <c r="L242" s="10" t="str">
        <f t="shared" si="7"/>
        <v>.../../個票/法適用　不利益/law_0792.docx</v>
      </c>
      <c r="M242" s="6" t="s">
        <v>964</v>
      </c>
    </row>
    <row r="243" spans="1:13" ht="25.95" customHeight="1" x14ac:dyDescent="0.2">
      <c r="A243" s="5" t="s">
        <v>985</v>
      </c>
      <c r="B243" s="9">
        <f>SUBTOTAL(3,A$1:A243)-1</f>
        <v>227</v>
      </c>
      <c r="C243" s="6" t="s">
        <v>2702</v>
      </c>
      <c r="D243" s="6" t="s">
        <v>987</v>
      </c>
      <c r="E243" s="6" t="s">
        <v>2703</v>
      </c>
      <c r="F243" s="6" t="s">
        <v>0</v>
      </c>
      <c r="G243" s="5" t="s">
        <v>2704</v>
      </c>
      <c r="H243" s="5" t="s">
        <v>2704</v>
      </c>
      <c r="I243" s="5" t="s">
        <v>0</v>
      </c>
      <c r="J243" s="12" t="s">
        <v>76</v>
      </c>
      <c r="K243" s="33" t="str">
        <f t="shared" si="6"/>
        <v>→個票</v>
      </c>
      <c r="L243" s="10" t="str">
        <f t="shared" si="7"/>
        <v>.../../個票/法適用　不利益/law_1546.docx</v>
      </c>
      <c r="M243" s="6" t="s">
        <v>964</v>
      </c>
    </row>
    <row r="244" spans="1:13" ht="25.95" customHeight="1" x14ac:dyDescent="0.2">
      <c r="A244" s="5" t="s">
        <v>985</v>
      </c>
      <c r="B244" s="9">
        <f>SUBTOTAL(3,A$1:A244)-1</f>
        <v>228</v>
      </c>
      <c r="C244" s="6" t="s">
        <v>2705</v>
      </c>
      <c r="D244" s="6" t="s">
        <v>987</v>
      </c>
      <c r="E244" s="6" t="s">
        <v>2706</v>
      </c>
      <c r="F244" s="6" t="s">
        <v>0</v>
      </c>
      <c r="G244" s="5" t="s">
        <v>2707</v>
      </c>
      <c r="H244" s="5" t="s">
        <v>2708</v>
      </c>
      <c r="I244" s="5" t="s">
        <v>0</v>
      </c>
      <c r="J244" s="12" t="s">
        <v>76</v>
      </c>
      <c r="K244" s="33" t="str">
        <f t="shared" si="6"/>
        <v>→個票</v>
      </c>
      <c r="L244" s="10" t="str">
        <f t="shared" si="7"/>
        <v>.../../個票/法適用　不利益/law_0793.docx</v>
      </c>
      <c r="M244" s="6" t="s">
        <v>964</v>
      </c>
    </row>
    <row r="245" spans="1:13" ht="25.95" customHeight="1" x14ac:dyDescent="0.2">
      <c r="A245" s="5" t="s">
        <v>985</v>
      </c>
      <c r="B245" s="9">
        <f>SUBTOTAL(3,A$1:A245)-1</f>
        <v>229</v>
      </c>
      <c r="C245" s="6" t="s">
        <v>2709</v>
      </c>
      <c r="D245" s="6" t="s">
        <v>987</v>
      </c>
      <c r="E245" s="6" t="s">
        <v>2710</v>
      </c>
      <c r="F245" s="6" t="s">
        <v>0</v>
      </c>
      <c r="G245" s="5" t="s">
        <v>2711</v>
      </c>
      <c r="H245" s="5" t="s">
        <v>2712</v>
      </c>
      <c r="I245" s="5" t="s">
        <v>0</v>
      </c>
      <c r="J245" s="12" t="s">
        <v>76</v>
      </c>
      <c r="K245" s="33" t="str">
        <f t="shared" si="6"/>
        <v>→個票</v>
      </c>
      <c r="L245" s="10" t="str">
        <f t="shared" si="7"/>
        <v>.../../個票/法適用　不利益/law_0794.docx</v>
      </c>
      <c r="M245" s="6" t="s">
        <v>964</v>
      </c>
    </row>
    <row r="246" spans="1:13" ht="25.95" customHeight="1" x14ac:dyDescent="0.2">
      <c r="A246" s="5" t="s">
        <v>985</v>
      </c>
      <c r="B246" s="9">
        <f>SUBTOTAL(3,A$1:A246)-1</f>
        <v>230</v>
      </c>
      <c r="C246" s="6" t="s">
        <v>2713</v>
      </c>
      <c r="D246" s="6" t="s">
        <v>987</v>
      </c>
      <c r="E246" s="6" t="s">
        <v>2714</v>
      </c>
      <c r="F246" s="6" t="s">
        <v>0</v>
      </c>
      <c r="G246" s="5" t="s">
        <v>2715</v>
      </c>
      <c r="H246" s="5" t="s">
        <v>2716</v>
      </c>
      <c r="I246" s="5" t="s">
        <v>0</v>
      </c>
      <c r="J246" s="12" t="s">
        <v>76</v>
      </c>
      <c r="K246" s="33" t="str">
        <f t="shared" si="6"/>
        <v>→個票</v>
      </c>
      <c r="L246" s="10" t="str">
        <f t="shared" si="7"/>
        <v>.../../個票/法適用　不利益/law_0795.docx</v>
      </c>
      <c r="M246" s="6" t="s">
        <v>964</v>
      </c>
    </row>
    <row r="247" spans="1:13" ht="25.95" customHeight="1" x14ac:dyDescent="0.2">
      <c r="A247" s="5" t="s">
        <v>985</v>
      </c>
      <c r="B247" s="9">
        <f>SUBTOTAL(3,A$1:A247)-1</f>
        <v>231</v>
      </c>
      <c r="C247" s="6" t="s">
        <v>2717</v>
      </c>
      <c r="D247" s="6" t="s">
        <v>987</v>
      </c>
      <c r="E247" s="6" t="s">
        <v>2714</v>
      </c>
      <c r="F247" s="6" t="s">
        <v>0</v>
      </c>
      <c r="G247" s="5" t="s">
        <v>2718</v>
      </c>
      <c r="H247" s="5" t="s">
        <v>2719</v>
      </c>
      <c r="I247" s="5" t="s">
        <v>0</v>
      </c>
      <c r="J247" s="12" t="s">
        <v>76</v>
      </c>
      <c r="K247" s="33" t="str">
        <f t="shared" si="6"/>
        <v>→個票</v>
      </c>
      <c r="L247" s="10" t="str">
        <f t="shared" si="7"/>
        <v>.../../個票/法適用　不利益/law_0796.docx</v>
      </c>
      <c r="M247" s="6" t="s">
        <v>964</v>
      </c>
    </row>
    <row r="248" spans="1:13" ht="25.95" customHeight="1" x14ac:dyDescent="0.2">
      <c r="A248" s="5" t="s">
        <v>985</v>
      </c>
      <c r="B248" s="9">
        <f>SUBTOTAL(3,A$1:A248)-1</f>
        <v>232</v>
      </c>
      <c r="C248" s="6" t="s">
        <v>2720</v>
      </c>
      <c r="D248" s="6" t="s">
        <v>987</v>
      </c>
      <c r="E248" s="6" t="s">
        <v>2714</v>
      </c>
      <c r="F248" s="6" t="s">
        <v>0</v>
      </c>
      <c r="G248" s="5" t="s">
        <v>2721</v>
      </c>
      <c r="H248" s="5" t="s">
        <v>2721</v>
      </c>
      <c r="I248" s="5" t="s">
        <v>0</v>
      </c>
      <c r="J248" s="12" t="s">
        <v>76</v>
      </c>
      <c r="K248" s="33" t="str">
        <f t="shared" si="6"/>
        <v>→個票</v>
      </c>
      <c r="L248" s="10" t="str">
        <f t="shared" si="7"/>
        <v>.../../個票/法適用　不利益/law_1551.docx</v>
      </c>
      <c r="M248" s="6" t="s">
        <v>964</v>
      </c>
    </row>
    <row r="249" spans="1:13" ht="25.95" customHeight="1" x14ac:dyDescent="0.2">
      <c r="A249" s="5" t="s">
        <v>985</v>
      </c>
      <c r="B249" s="9">
        <f>SUBTOTAL(3,A$1:A249)-1</f>
        <v>233</v>
      </c>
      <c r="C249" s="6" t="s">
        <v>2722</v>
      </c>
      <c r="D249" s="6" t="s">
        <v>987</v>
      </c>
      <c r="E249" s="6" t="s">
        <v>2052</v>
      </c>
      <c r="F249" s="6" t="s">
        <v>0</v>
      </c>
      <c r="G249" s="5" t="s">
        <v>2723</v>
      </c>
      <c r="H249" s="5" t="s">
        <v>2724</v>
      </c>
      <c r="I249" s="5" t="s">
        <v>0</v>
      </c>
      <c r="J249" s="12" t="s">
        <v>76</v>
      </c>
      <c r="K249" s="33" t="str">
        <f t="shared" si="6"/>
        <v>→個票</v>
      </c>
      <c r="L249" s="10" t="str">
        <f t="shared" si="7"/>
        <v>.../../個票/法適用　不利益/law_0797.docx</v>
      </c>
      <c r="M249" s="6" t="s">
        <v>964</v>
      </c>
    </row>
    <row r="250" spans="1:13" ht="25.95" customHeight="1" x14ac:dyDescent="0.2">
      <c r="A250" s="5" t="s">
        <v>985</v>
      </c>
      <c r="B250" s="9">
        <f>SUBTOTAL(3,A$1:A250)-1</f>
        <v>234</v>
      </c>
      <c r="C250" s="6" t="s">
        <v>2725</v>
      </c>
      <c r="D250" s="6" t="s">
        <v>987</v>
      </c>
      <c r="E250" s="6" t="s">
        <v>2726</v>
      </c>
      <c r="F250" s="6" t="s">
        <v>0</v>
      </c>
      <c r="G250" s="5" t="s">
        <v>2727</v>
      </c>
      <c r="H250" s="5" t="s">
        <v>2727</v>
      </c>
      <c r="I250" s="5" t="s">
        <v>0</v>
      </c>
      <c r="J250" s="12" t="s">
        <v>76</v>
      </c>
      <c r="K250" s="33" t="str">
        <f t="shared" si="6"/>
        <v>→個票</v>
      </c>
      <c r="L250" s="10" t="str">
        <f t="shared" si="7"/>
        <v>.../../個票/法適用　不利益/law_1548.docx</v>
      </c>
      <c r="M250" s="6" t="s">
        <v>964</v>
      </c>
    </row>
    <row r="251" spans="1:13" ht="25.95" customHeight="1" x14ac:dyDescent="0.2">
      <c r="A251" s="5" t="s">
        <v>985</v>
      </c>
      <c r="B251" s="9">
        <f>SUBTOTAL(3,A$1:A251)-1</f>
        <v>235</v>
      </c>
      <c r="C251" s="6" t="s">
        <v>2688</v>
      </c>
      <c r="D251" s="6" t="s">
        <v>987</v>
      </c>
      <c r="E251" s="6" t="s">
        <v>2728</v>
      </c>
      <c r="F251" s="6" t="s">
        <v>0</v>
      </c>
      <c r="G251" s="5" t="s">
        <v>2729</v>
      </c>
      <c r="H251" s="5" t="s">
        <v>2730</v>
      </c>
      <c r="I251" s="5" t="s">
        <v>0</v>
      </c>
      <c r="J251" s="12" t="s">
        <v>76</v>
      </c>
      <c r="K251" s="33" t="str">
        <f t="shared" si="6"/>
        <v>→個票</v>
      </c>
      <c r="L251" s="10" t="str">
        <f t="shared" si="7"/>
        <v>.../../個票/法適用　不利益/law_0798.docx</v>
      </c>
      <c r="M251" s="6" t="s">
        <v>964</v>
      </c>
    </row>
    <row r="252" spans="1:13" ht="25.95" customHeight="1" x14ac:dyDescent="0.2">
      <c r="A252" s="5" t="s">
        <v>985</v>
      </c>
      <c r="B252" s="9">
        <f>SUBTOTAL(3,A$1:A252)-1</f>
        <v>236</v>
      </c>
      <c r="C252" s="6" t="s">
        <v>2731</v>
      </c>
      <c r="D252" s="6" t="s">
        <v>987</v>
      </c>
      <c r="E252" s="6" t="s">
        <v>2732</v>
      </c>
      <c r="F252" s="6" t="s">
        <v>0</v>
      </c>
      <c r="G252" s="5" t="s">
        <v>2733</v>
      </c>
      <c r="H252" s="5" t="s">
        <v>2734</v>
      </c>
      <c r="I252" s="5" t="s">
        <v>0</v>
      </c>
      <c r="J252" s="12" t="s">
        <v>76</v>
      </c>
      <c r="K252" s="33" t="str">
        <f t="shared" si="6"/>
        <v>→個票</v>
      </c>
      <c r="L252" s="10" t="str">
        <f t="shared" si="7"/>
        <v>.../../個票/法適用　不利益/law_0799.docx</v>
      </c>
      <c r="M252" s="6" t="s">
        <v>964</v>
      </c>
    </row>
    <row r="253" spans="1:13" ht="25.95" customHeight="1" x14ac:dyDescent="0.2">
      <c r="A253" s="5" t="s">
        <v>985</v>
      </c>
      <c r="B253" s="9">
        <f>SUBTOTAL(3,A$1:A253)-1</f>
        <v>237</v>
      </c>
      <c r="C253" s="6" t="s">
        <v>2722</v>
      </c>
      <c r="D253" s="6" t="s">
        <v>987</v>
      </c>
      <c r="E253" s="6" t="s">
        <v>2735</v>
      </c>
      <c r="F253" s="6" t="s">
        <v>0</v>
      </c>
      <c r="G253" s="5" t="s">
        <v>2736</v>
      </c>
      <c r="H253" s="5" t="s">
        <v>2737</v>
      </c>
      <c r="I253" s="5" t="s">
        <v>0</v>
      </c>
      <c r="J253" s="12" t="s">
        <v>76</v>
      </c>
      <c r="K253" s="33" t="str">
        <f t="shared" si="6"/>
        <v>→個票</v>
      </c>
      <c r="L253" s="10" t="str">
        <f t="shared" si="7"/>
        <v>.../../個票/法適用　不利益/law_0800.docx</v>
      </c>
      <c r="M253" s="6" t="s">
        <v>964</v>
      </c>
    </row>
    <row r="254" spans="1:13" ht="25.95" customHeight="1" x14ac:dyDescent="0.2">
      <c r="A254" s="5" t="s">
        <v>985</v>
      </c>
      <c r="B254" s="9">
        <f>SUBTOTAL(3,A$1:A254)-1</f>
        <v>238</v>
      </c>
      <c r="C254" s="6" t="s">
        <v>2738</v>
      </c>
      <c r="D254" s="6" t="s">
        <v>987</v>
      </c>
      <c r="E254" s="6" t="s">
        <v>2739</v>
      </c>
      <c r="F254" s="6" t="s">
        <v>0</v>
      </c>
      <c r="G254" s="5" t="s">
        <v>2740</v>
      </c>
      <c r="H254" s="5" t="s">
        <v>2740</v>
      </c>
      <c r="I254" s="5" t="s">
        <v>0</v>
      </c>
      <c r="J254" s="12" t="s">
        <v>76</v>
      </c>
      <c r="K254" s="33" t="str">
        <f t="shared" si="6"/>
        <v>→個票</v>
      </c>
      <c r="L254" s="10" t="str">
        <f t="shared" si="7"/>
        <v>.../../個票/法適用　不利益/law_1549.docx</v>
      </c>
      <c r="M254" s="6" t="s">
        <v>964</v>
      </c>
    </row>
    <row r="255" spans="1:13" ht="25.95" customHeight="1" x14ac:dyDescent="0.2">
      <c r="A255" s="5" t="s">
        <v>985</v>
      </c>
      <c r="B255" s="9">
        <f>SUBTOTAL(3,A$1:A255)-1</f>
        <v>239</v>
      </c>
      <c r="C255" s="6" t="s">
        <v>2741</v>
      </c>
      <c r="D255" s="6" t="s">
        <v>987</v>
      </c>
      <c r="E255" s="6" t="s">
        <v>2739</v>
      </c>
      <c r="F255" s="6" t="s">
        <v>0</v>
      </c>
      <c r="G255" s="5" t="s">
        <v>2742</v>
      </c>
      <c r="H255" s="5" t="s">
        <v>2743</v>
      </c>
      <c r="I255" s="5" t="s">
        <v>0</v>
      </c>
      <c r="J255" s="12" t="s">
        <v>76</v>
      </c>
      <c r="K255" s="33" t="str">
        <f t="shared" si="6"/>
        <v>→個票</v>
      </c>
      <c r="L255" s="10" t="str">
        <f t="shared" si="7"/>
        <v>.../../個票/法適用　不利益/law_0801.docx</v>
      </c>
      <c r="M255" s="6" t="s">
        <v>964</v>
      </c>
    </row>
    <row r="256" spans="1:13" ht="25.95" customHeight="1" x14ac:dyDescent="0.2">
      <c r="A256" s="5" t="s">
        <v>985</v>
      </c>
      <c r="B256" s="9">
        <f>SUBTOTAL(3,A$1:A256)-1</f>
        <v>240</v>
      </c>
      <c r="C256" s="6" t="s">
        <v>2744</v>
      </c>
      <c r="D256" s="6" t="s">
        <v>987</v>
      </c>
      <c r="E256" s="6" t="s">
        <v>2745</v>
      </c>
      <c r="F256" s="6" t="s">
        <v>0</v>
      </c>
      <c r="G256" s="5" t="s">
        <v>2746</v>
      </c>
      <c r="H256" s="5" t="s">
        <v>2747</v>
      </c>
      <c r="I256" s="5" t="s">
        <v>0</v>
      </c>
      <c r="J256" s="12" t="s">
        <v>76</v>
      </c>
      <c r="K256" s="33" t="str">
        <f t="shared" si="6"/>
        <v>→個票</v>
      </c>
      <c r="L256" s="10" t="str">
        <f t="shared" si="7"/>
        <v>.../../個票/法適用　不利益/law_0802.docx</v>
      </c>
      <c r="M256" s="6" t="s">
        <v>964</v>
      </c>
    </row>
    <row r="257" spans="1:13" ht="25.95" customHeight="1" x14ac:dyDescent="0.2">
      <c r="A257" s="5" t="s">
        <v>985</v>
      </c>
      <c r="B257" s="9">
        <f>SUBTOTAL(3,A$1:A257)-1</f>
        <v>241</v>
      </c>
      <c r="C257" s="6" t="s">
        <v>2748</v>
      </c>
      <c r="D257" s="6" t="s">
        <v>987</v>
      </c>
      <c r="E257" s="6" t="s">
        <v>2745</v>
      </c>
      <c r="F257" s="6" t="s">
        <v>0</v>
      </c>
      <c r="G257" s="5" t="s">
        <v>2749</v>
      </c>
      <c r="H257" s="5" t="s">
        <v>2749</v>
      </c>
      <c r="I257" s="5" t="s">
        <v>0</v>
      </c>
      <c r="J257" s="12" t="s">
        <v>76</v>
      </c>
      <c r="K257" s="33" t="str">
        <f t="shared" si="6"/>
        <v>→個票</v>
      </c>
      <c r="L257" s="10" t="str">
        <f t="shared" si="7"/>
        <v>.../../個票/法適用　不利益/law_1550.docx</v>
      </c>
      <c r="M257" s="6" t="s">
        <v>964</v>
      </c>
    </row>
    <row r="258" spans="1:13" ht="25.95" customHeight="1" x14ac:dyDescent="0.2">
      <c r="A258" s="5" t="s">
        <v>985</v>
      </c>
      <c r="B258" s="9">
        <f>SUBTOTAL(3,A$1:A258)-1</f>
        <v>242</v>
      </c>
      <c r="C258" s="6" t="s">
        <v>2750</v>
      </c>
      <c r="D258" s="6" t="s">
        <v>987</v>
      </c>
      <c r="E258" s="6" t="s">
        <v>2745</v>
      </c>
      <c r="F258" s="6" t="s">
        <v>0</v>
      </c>
      <c r="G258" s="5" t="s">
        <v>2751</v>
      </c>
      <c r="H258" s="5" t="s">
        <v>2752</v>
      </c>
      <c r="I258" s="5" t="s">
        <v>0</v>
      </c>
      <c r="J258" s="12" t="s">
        <v>76</v>
      </c>
      <c r="K258" s="33" t="str">
        <f t="shared" si="6"/>
        <v>→個票</v>
      </c>
      <c r="L258" s="10" t="str">
        <f t="shared" si="7"/>
        <v>.../../個票/法適用　不利益/law_0803.docx</v>
      </c>
      <c r="M258" s="6" t="s">
        <v>964</v>
      </c>
    </row>
    <row r="259" spans="1:13" ht="25.95" customHeight="1" x14ac:dyDescent="0.2">
      <c r="A259" s="5" t="s">
        <v>985</v>
      </c>
      <c r="B259" s="9">
        <f>SUBTOTAL(3,A$1:A259)-1</f>
        <v>243</v>
      </c>
      <c r="C259" s="6" t="s">
        <v>2753</v>
      </c>
      <c r="D259" s="6" t="s">
        <v>987</v>
      </c>
      <c r="E259" s="6" t="s">
        <v>2754</v>
      </c>
      <c r="F259" s="6" t="s">
        <v>0</v>
      </c>
      <c r="G259" s="5" t="s">
        <v>2755</v>
      </c>
      <c r="H259" s="5" t="s">
        <v>2756</v>
      </c>
      <c r="I259" s="5" t="s">
        <v>0</v>
      </c>
      <c r="J259" s="12" t="s">
        <v>76</v>
      </c>
      <c r="K259" s="33" t="str">
        <f t="shared" si="6"/>
        <v>→個票</v>
      </c>
      <c r="L259" s="10" t="str">
        <f t="shared" si="7"/>
        <v>.../../個票/法適用　不利益/law_0804.docx</v>
      </c>
      <c r="M259" s="6" t="s">
        <v>964</v>
      </c>
    </row>
    <row r="260" spans="1:13" ht="25.95" customHeight="1" x14ac:dyDescent="0.2">
      <c r="A260" s="5" t="s">
        <v>985</v>
      </c>
      <c r="B260" s="9">
        <f>SUBTOTAL(3,A$1:A260)-1</f>
        <v>244</v>
      </c>
      <c r="C260" s="6" t="s">
        <v>2757</v>
      </c>
      <c r="D260" s="6" t="s">
        <v>987</v>
      </c>
      <c r="E260" s="6" t="s">
        <v>2758</v>
      </c>
      <c r="F260" s="6" t="s">
        <v>0</v>
      </c>
      <c r="G260" s="5" t="s">
        <v>2759</v>
      </c>
      <c r="H260" s="5" t="s">
        <v>2760</v>
      </c>
      <c r="I260" s="5" t="s">
        <v>0</v>
      </c>
      <c r="J260" s="12" t="s">
        <v>76</v>
      </c>
      <c r="K260" s="33" t="str">
        <f t="shared" si="6"/>
        <v>→個票</v>
      </c>
      <c r="L260" s="10" t="str">
        <f t="shared" si="7"/>
        <v>.../../個票/法適用　不利益/law_0805.docx</v>
      </c>
      <c r="M260" s="6" t="s">
        <v>964</v>
      </c>
    </row>
    <row r="261" spans="1:13" ht="25.95" customHeight="1" x14ac:dyDescent="0.2">
      <c r="A261" s="5" t="s">
        <v>985</v>
      </c>
      <c r="B261" s="9">
        <f>SUBTOTAL(3,A$1:A261)-1</f>
        <v>245</v>
      </c>
      <c r="C261" s="6" t="s">
        <v>2761</v>
      </c>
      <c r="D261" s="6" t="s">
        <v>987</v>
      </c>
      <c r="E261" s="6" t="s">
        <v>2758</v>
      </c>
      <c r="F261" s="6" t="s">
        <v>0</v>
      </c>
      <c r="G261" s="5" t="s">
        <v>2762</v>
      </c>
      <c r="H261" s="5" t="s">
        <v>2763</v>
      </c>
      <c r="I261" s="5" t="s">
        <v>0</v>
      </c>
      <c r="J261" s="12" t="s">
        <v>76</v>
      </c>
      <c r="K261" s="33" t="str">
        <f t="shared" si="6"/>
        <v>→個票</v>
      </c>
      <c r="L261" s="10" t="str">
        <f t="shared" si="7"/>
        <v>.../../個票/法適用　不利益/law_0806.docx</v>
      </c>
      <c r="M261" s="6" t="s">
        <v>964</v>
      </c>
    </row>
    <row r="262" spans="1:13" ht="25.95" customHeight="1" x14ac:dyDescent="0.2">
      <c r="A262" s="5" t="s">
        <v>985</v>
      </c>
      <c r="B262" s="9">
        <f>SUBTOTAL(3,A$1:A262)-1</f>
        <v>246</v>
      </c>
      <c r="C262" s="6" t="s">
        <v>2764</v>
      </c>
      <c r="D262" s="6" t="s">
        <v>987</v>
      </c>
      <c r="E262" s="6" t="s">
        <v>2758</v>
      </c>
      <c r="F262" s="6" t="s">
        <v>0</v>
      </c>
      <c r="G262" s="5" t="s">
        <v>2765</v>
      </c>
      <c r="H262" s="5" t="s">
        <v>2766</v>
      </c>
      <c r="I262" s="5" t="s">
        <v>0</v>
      </c>
      <c r="J262" s="12" t="s">
        <v>76</v>
      </c>
      <c r="K262" s="33" t="str">
        <f t="shared" si="6"/>
        <v>→個票</v>
      </c>
      <c r="L262" s="10" t="str">
        <f t="shared" si="7"/>
        <v>.../../個票/法適用　不利益/law_0807.docx</v>
      </c>
      <c r="M262" s="6" t="s">
        <v>964</v>
      </c>
    </row>
    <row r="263" spans="1:13" ht="25.95" customHeight="1" x14ac:dyDescent="0.2">
      <c r="A263" s="5" t="s">
        <v>985</v>
      </c>
      <c r="B263" s="9">
        <f>SUBTOTAL(3,A$1:A263)-1</f>
        <v>247</v>
      </c>
      <c r="C263" s="6" t="s">
        <v>2767</v>
      </c>
      <c r="D263" s="6" t="s">
        <v>987</v>
      </c>
      <c r="E263" s="6" t="s">
        <v>2758</v>
      </c>
      <c r="F263" s="6" t="s">
        <v>0</v>
      </c>
      <c r="G263" s="5" t="s">
        <v>2768</v>
      </c>
      <c r="H263" s="5" t="s">
        <v>2769</v>
      </c>
      <c r="I263" s="5" t="s">
        <v>0</v>
      </c>
      <c r="J263" s="12" t="s">
        <v>76</v>
      </c>
      <c r="K263" s="33" t="str">
        <f t="shared" si="6"/>
        <v>→個票</v>
      </c>
      <c r="L263" s="10" t="str">
        <f t="shared" si="7"/>
        <v>.../../個票/法適用　不利益/law_0808.docx</v>
      </c>
      <c r="M263" s="6" t="s">
        <v>964</v>
      </c>
    </row>
    <row r="264" spans="1:13" ht="25.95" customHeight="1" x14ac:dyDescent="0.2">
      <c r="A264" s="5" t="s">
        <v>985</v>
      </c>
      <c r="B264" s="9">
        <f>SUBTOTAL(3,A$1:A264)-1</f>
        <v>248</v>
      </c>
      <c r="C264" s="6" t="s">
        <v>2770</v>
      </c>
      <c r="D264" s="6" t="s">
        <v>987</v>
      </c>
      <c r="E264" s="6" t="s">
        <v>2758</v>
      </c>
      <c r="F264" s="6" t="s">
        <v>0</v>
      </c>
      <c r="G264" s="5" t="s">
        <v>2771</v>
      </c>
      <c r="H264" s="5" t="s">
        <v>2771</v>
      </c>
      <c r="I264" s="5" t="s">
        <v>0</v>
      </c>
      <c r="J264" s="12" t="s">
        <v>76</v>
      </c>
      <c r="K264" s="33" t="str">
        <f t="shared" si="6"/>
        <v>→個票</v>
      </c>
      <c r="L264" s="10" t="str">
        <f t="shared" si="7"/>
        <v>.../../個票/法適用　不利益/law_1552.docx</v>
      </c>
      <c r="M264" s="6" t="s">
        <v>964</v>
      </c>
    </row>
    <row r="265" spans="1:13" ht="25.95" customHeight="1" x14ac:dyDescent="0.2">
      <c r="A265" s="5" t="s">
        <v>985</v>
      </c>
      <c r="B265" s="9">
        <f>SUBTOTAL(3,A$1:A265)-1</f>
        <v>249</v>
      </c>
      <c r="C265" s="6" t="s">
        <v>2772</v>
      </c>
      <c r="D265" s="6" t="s">
        <v>987</v>
      </c>
      <c r="E265" s="6" t="s">
        <v>2773</v>
      </c>
      <c r="F265" s="6" t="s">
        <v>0</v>
      </c>
      <c r="G265" s="5" t="s">
        <v>2774</v>
      </c>
      <c r="H265" s="5" t="s">
        <v>2775</v>
      </c>
      <c r="I265" s="5" t="s">
        <v>0</v>
      </c>
      <c r="J265" s="12" t="s">
        <v>76</v>
      </c>
      <c r="K265" s="33" t="str">
        <f t="shared" si="6"/>
        <v>→個票</v>
      </c>
      <c r="L265" s="10" t="str">
        <f t="shared" si="7"/>
        <v>.../../個票/法適用　不利益/law_0809.docx</v>
      </c>
      <c r="M265" s="6" t="s">
        <v>964</v>
      </c>
    </row>
    <row r="266" spans="1:13" ht="25.95" customHeight="1" x14ac:dyDescent="0.2">
      <c r="A266" s="5" t="s">
        <v>1021</v>
      </c>
      <c r="B266" s="9">
        <f>SUBTOTAL(3,A$1:A266)-1</f>
        <v>250</v>
      </c>
      <c r="C266" s="6" t="s">
        <v>2776</v>
      </c>
      <c r="D266" s="6" t="s">
        <v>1023</v>
      </c>
      <c r="E266" s="6" t="s">
        <v>2777</v>
      </c>
      <c r="F266" s="6" t="s">
        <v>0</v>
      </c>
      <c r="G266" s="5" t="s">
        <v>2778</v>
      </c>
      <c r="H266" s="5" t="s">
        <v>2778</v>
      </c>
      <c r="I266" s="5" t="s">
        <v>0</v>
      </c>
      <c r="J266" s="12" t="s">
        <v>76</v>
      </c>
      <c r="K266" s="33" t="str">
        <f t="shared" si="6"/>
        <v>→個票</v>
      </c>
      <c r="L266" s="10" t="str">
        <f t="shared" si="7"/>
        <v>.../../個票/法適用　不利益/law_5044.docx</v>
      </c>
      <c r="M266" s="6" t="s">
        <v>964</v>
      </c>
    </row>
    <row r="267" spans="1:13" ht="25.95" customHeight="1" x14ac:dyDescent="0.2">
      <c r="A267" s="5" t="s">
        <v>1021</v>
      </c>
      <c r="B267" s="9">
        <f>SUBTOTAL(3,A$1:A267)-1</f>
        <v>251</v>
      </c>
      <c r="C267" s="6" t="s">
        <v>2779</v>
      </c>
      <c r="D267" s="6" t="s">
        <v>1023</v>
      </c>
      <c r="E267" s="6" t="s">
        <v>2780</v>
      </c>
      <c r="F267" s="6" t="s">
        <v>0</v>
      </c>
      <c r="G267" s="5" t="s">
        <v>2781</v>
      </c>
      <c r="H267" s="5" t="s">
        <v>2782</v>
      </c>
      <c r="I267" s="5" t="s">
        <v>0</v>
      </c>
      <c r="J267" s="12" t="s">
        <v>76</v>
      </c>
      <c r="K267" s="33" t="str">
        <f t="shared" si="6"/>
        <v>→個票</v>
      </c>
      <c r="L267" s="10" t="str">
        <f t="shared" si="7"/>
        <v>.../../個票/法適用　不利益/law_0828.docx</v>
      </c>
      <c r="M267" s="6" t="s">
        <v>964</v>
      </c>
    </row>
    <row r="268" spans="1:13" ht="25.95" customHeight="1" x14ac:dyDescent="0.2">
      <c r="A268" s="5" t="s">
        <v>1021</v>
      </c>
      <c r="B268" s="9">
        <f>SUBTOTAL(3,A$1:A268)-1</f>
        <v>252</v>
      </c>
      <c r="C268" s="6" t="s">
        <v>2783</v>
      </c>
      <c r="D268" s="6" t="s">
        <v>1023</v>
      </c>
      <c r="E268" s="6" t="s">
        <v>2784</v>
      </c>
      <c r="F268" s="6" t="s">
        <v>0</v>
      </c>
      <c r="G268" s="5" t="s">
        <v>2785</v>
      </c>
      <c r="H268" s="5" t="s">
        <v>2786</v>
      </c>
      <c r="I268" s="5" t="s">
        <v>0</v>
      </c>
      <c r="J268" s="12" t="s">
        <v>76</v>
      </c>
      <c r="K268" s="33" t="str">
        <f t="shared" si="6"/>
        <v>→個票</v>
      </c>
      <c r="L268" s="10" t="str">
        <f t="shared" si="7"/>
        <v>.../../個票/法適用　不利益/law_0829.docx</v>
      </c>
      <c r="M268" s="6" t="s">
        <v>964</v>
      </c>
    </row>
    <row r="269" spans="1:13" ht="25.95" customHeight="1" x14ac:dyDescent="0.2">
      <c r="A269" s="5" t="s">
        <v>1021</v>
      </c>
      <c r="B269" s="9">
        <f>SUBTOTAL(3,A$1:A269)-1</f>
        <v>253</v>
      </c>
      <c r="C269" s="6" t="s">
        <v>2722</v>
      </c>
      <c r="D269" s="6" t="s">
        <v>1023</v>
      </c>
      <c r="E269" s="6" t="s">
        <v>2787</v>
      </c>
      <c r="F269" s="6" t="s">
        <v>0</v>
      </c>
      <c r="G269" s="5" t="s">
        <v>2788</v>
      </c>
      <c r="H269" s="5" t="s">
        <v>2789</v>
      </c>
      <c r="I269" s="5" t="s">
        <v>0</v>
      </c>
      <c r="J269" s="12" t="s">
        <v>76</v>
      </c>
      <c r="K269" s="33" t="str">
        <f t="shared" si="6"/>
        <v>→個票</v>
      </c>
      <c r="L269" s="10" t="str">
        <f t="shared" si="7"/>
        <v>.../../個票/法適用　不利益/law_0830.docx</v>
      </c>
      <c r="M269" s="6" t="s">
        <v>964</v>
      </c>
    </row>
    <row r="270" spans="1:13" ht="25.95" customHeight="1" x14ac:dyDescent="0.2">
      <c r="A270" s="5" t="s">
        <v>1021</v>
      </c>
      <c r="B270" s="9">
        <f>SUBTOTAL(3,A$1:A270)-1</f>
        <v>254</v>
      </c>
      <c r="C270" s="6" t="s">
        <v>2725</v>
      </c>
      <c r="D270" s="6" t="s">
        <v>1023</v>
      </c>
      <c r="E270" s="6" t="s">
        <v>2790</v>
      </c>
      <c r="F270" s="6" t="s">
        <v>0</v>
      </c>
      <c r="G270" s="5" t="s">
        <v>2791</v>
      </c>
      <c r="H270" s="5" t="s">
        <v>2791</v>
      </c>
      <c r="I270" s="5" t="s">
        <v>0</v>
      </c>
      <c r="J270" s="12" t="s">
        <v>76</v>
      </c>
      <c r="K270" s="33" t="str">
        <f t="shared" si="6"/>
        <v>→個票</v>
      </c>
      <c r="L270" s="10" t="str">
        <f t="shared" si="7"/>
        <v>.../../個票/法適用　不利益/law_1553.docx</v>
      </c>
      <c r="M270" s="6" t="s">
        <v>964</v>
      </c>
    </row>
    <row r="271" spans="1:13" ht="25.95" customHeight="1" x14ac:dyDescent="0.2">
      <c r="A271" s="5" t="s">
        <v>1021</v>
      </c>
      <c r="B271" s="9">
        <f>SUBTOTAL(3,A$1:A271)-1</f>
        <v>255</v>
      </c>
      <c r="C271" s="6" t="s">
        <v>2792</v>
      </c>
      <c r="D271" s="6" t="s">
        <v>1023</v>
      </c>
      <c r="E271" s="6" t="s">
        <v>2793</v>
      </c>
      <c r="F271" s="6" t="s">
        <v>0</v>
      </c>
      <c r="G271" s="5" t="s">
        <v>2794</v>
      </c>
      <c r="H271" s="5" t="s">
        <v>2795</v>
      </c>
      <c r="I271" s="5" t="s">
        <v>0</v>
      </c>
      <c r="J271" s="12" t="s">
        <v>76</v>
      </c>
      <c r="K271" s="33" t="str">
        <f t="shared" si="6"/>
        <v>→個票</v>
      </c>
      <c r="L271" s="10" t="str">
        <f t="shared" si="7"/>
        <v>.../../個票/法適用　不利益/law_0832.docx</v>
      </c>
      <c r="M271" s="6" t="s">
        <v>964</v>
      </c>
    </row>
    <row r="272" spans="1:13" ht="47.4" customHeight="1" x14ac:dyDescent="0.2">
      <c r="A272" s="5" t="s">
        <v>782</v>
      </c>
      <c r="B272" s="9">
        <f>SUBTOTAL(3,A$1:A272)-1</f>
        <v>256</v>
      </c>
      <c r="C272" s="6" t="s">
        <v>2796</v>
      </c>
      <c r="D272" s="6" t="s">
        <v>784</v>
      </c>
      <c r="E272" s="6" t="s">
        <v>2797</v>
      </c>
      <c r="F272" s="6" t="s">
        <v>0</v>
      </c>
      <c r="G272" s="5" t="s">
        <v>2798</v>
      </c>
      <c r="H272" s="5" t="s">
        <v>2798</v>
      </c>
      <c r="I272" s="5" t="s">
        <v>0</v>
      </c>
      <c r="J272" s="12" t="s">
        <v>141</v>
      </c>
      <c r="K272" s="33" t="str">
        <f t="shared" ref="K272:K336" si="8">HYPERLINK(L272,"→個票")</f>
        <v>→個票</v>
      </c>
      <c r="L272" s="10" t="str">
        <f t="shared" ref="L272:L336" si="9">".../../個票/法適用　不利益/law_"&amp;H272&amp;".docx"</f>
        <v>.../../個票/法適用　不利益/law_5055.docx</v>
      </c>
      <c r="M272" s="6" t="s">
        <v>964</v>
      </c>
    </row>
    <row r="273" spans="1:13" ht="25.95" customHeight="1" x14ac:dyDescent="0.2">
      <c r="A273" s="5" t="s">
        <v>782</v>
      </c>
      <c r="B273" s="9">
        <f>SUBTOTAL(3,A$1:A273)-1</f>
        <v>257</v>
      </c>
      <c r="C273" s="6" t="s">
        <v>2799</v>
      </c>
      <c r="D273" s="6" t="s">
        <v>784</v>
      </c>
      <c r="E273" s="6" t="s">
        <v>2020</v>
      </c>
      <c r="F273" s="6" t="s">
        <v>0</v>
      </c>
      <c r="G273" s="5" t="s">
        <v>2800</v>
      </c>
      <c r="H273" s="5" t="s">
        <v>2801</v>
      </c>
      <c r="I273" s="5" t="s">
        <v>0</v>
      </c>
      <c r="J273" s="12" t="s">
        <v>141</v>
      </c>
      <c r="K273" s="33" t="str">
        <f t="shared" si="8"/>
        <v>→個票</v>
      </c>
      <c r="L273" s="10" t="str">
        <f t="shared" si="9"/>
        <v>.../../個票/法適用　不利益/law_0810.docx</v>
      </c>
      <c r="M273" s="6" t="s">
        <v>964</v>
      </c>
    </row>
    <row r="274" spans="1:13" ht="25.95" customHeight="1" x14ac:dyDescent="0.2">
      <c r="A274" s="5" t="s">
        <v>782</v>
      </c>
      <c r="B274" s="9">
        <f>SUBTOTAL(3,A$1:A274)-1</f>
        <v>258</v>
      </c>
      <c r="C274" s="6" t="s">
        <v>2038</v>
      </c>
      <c r="D274" s="6" t="s">
        <v>784</v>
      </c>
      <c r="E274" s="6" t="s">
        <v>2515</v>
      </c>
      <c r="F274" s="6" t="s">
        <v>0</v>
      </c>
      <c r="G274" s="5" t="s">
        <v>2802</v>
      </c>
      <c r="H274" s="5" t="s">
        <v>2803</v>
      </c>
      <c r="I274" s="5" t="s">
        <v>0</v>
      </c>
      <c r="J274" s="12" t="s">
        <v>141</v>
      </c>
      <c r="K274" s="33" t="str">
        <f t="shared" si="8"/>
        <v>→個票</v>
      </c>
      <c r="L274" s="10" t="str">
        <f t="shared" si="9"/>
        <v>.../../個票/法適用　不利益/law_0811.docx</v>
      </c>
      <c r="M274" s="6" t="s">
        <v>964</v>
      </c>
    </row>
    <row r="275" spans="1:13" ht="25.95" customHeight="1" x14ac:dyDescent="0.2">
      <c r="A275" s="5" t="s">
        <v>782</v>
      </c>
      <c r="B275" s="9">
        <f>SUBTOTAL(3,A$1:A275)-1</f>
        <v>259</v>
      </c>
      <c r="C275" s="6" t="s">
        <v>2804</v>
      </c>
      <c r="D275" s="6" t="s">
        <v>784</v>
      </c>
      <c r="E275" s="6" t="s">
        <v>2518</v>
      </c>
      <c r="F275" s="6" t="s">
        <v>0</v>
      </c>
      <c r="G275" s="5" t="s">
        <v>2805</v>
      </c>
      <c r="H275" s="5" t="s">
        <v>2806</v>
      </c>
      <c r="I275" s="5" t="s">
        <v>0</v>
      </c>
      <c r="J275" s="12" t="s">
        <v>141</v>
      </c>
      <c r="K275" s="33" t="str">
        <f t="shared" si="8"/>
        <v>→個票</v>
      </c>
      <c r="L275" s="10" t="str">
        <f t="shared" si="9"/>
        <v>.../../個票/法適用　不利益/law_0812.docx</v>
      </c>
      <c r="M275" s="6" t="s">
        <v>964</v>
      </c>
    </row>
    <row r="276" spans="1:13" ht="25.95" customHeight="1" x14ac:dyDescent="0.2">
      <c r="A276" s="5" t="s">
        <v>1108</v>
      </c>
      <c r="B276" s="9">
        <f>SUBTOTAL(3,A$1:A276)-1</f>
        <v>260</v>
      </c>
      <c r="C276" s="6" t="s">
        <v>2807</v>
      </c>
      <c r="D276" s="6" t="s">
        <v>1110</v>
      </c>
      <c r="E276" s="6" t="s">
        <v>163</v>
      </c>
      <c r="F276" s="6" t="s">
        <v>0</v>
      </c>
      <c r="G276" s="5" t="s">
        <v>2808</v>
      </c>
      <c r="H276" s="5" t="s">
        <v>2809</v>
      </c>
      <c r="I276" s="5" t="s">
        <v>0</v>
      </c>
      <c r="J276" s="12" t="s">
        <v>76</v>
      </c>
      <c r="K276" s="33" t="str">
        <f t="shared" si="8"/>
        <v>→個票</v>
      </c>
      <c r="L276" s="10" t="str">
        <f t="shared" si="9"/>
        <v>.../../個票/法適用　不利益/law_0708.docx</v>
      </c>
      <c r="M276" s="6" t="s">
        <v>964</v>
      </c>
    </row>
    <row r="277" spans="1:13" ht="25.95" customHeight="1" x14ac:dyDescent="0.2">
      <c r="A277" s="5" t="s">
        <v>1113</v>
      </c>
      <c r="B277" s="9">
        <f>SUBTOTAL(3,A$1:A277)-1</f>
        <v>261</v>
      </c>
      <c r="C277" s="6" t="s">
        <v>2810</v>
      </c>
      <c r="D277" s="6" t="s">
        <v>1115</v>
      </c>
      <c r="E277" s="6" t="s">
        <v>2811</v>
      </c>
      <c r="F277" s="6" t="s">
        <v>0</v>
      </c>
      <c r="G277" s="5" t="s">
        <v>2812</v>
      </c>
      <c r="H277" s="5" t="s">
        <v>2812</v>
      </c>
      <c r="I277" s="5" t="s">
        <v>0</v>
      </c>
      <c r="J277" s="12" t="s">
        <v>76</v>
      </c>
      <c r="K277" s="33" t="str">
        <f t="shared" si="8"/>
        <v>→個票</v>
      </c>
      <c r="L277" s="10" t="str">
        <f t="shared" si="9"/>
        <v>.../../個票/法適用　不利益/law_1867.docx</v>
      </c>
      <c r="M277" s="6" t="s">
        <v>964</v>
      </c>
    </row>
    <row r="278" spans="1:13" ht="25.95" customHeight="1" x14ac:dyDescent="0.2">
      <c r="A278" s="5" t="s">
        <v>1113</v>
      </c>
      <c r="B278" s="9">
        <f>SUBTOTAL(3,A$1:A278)-1</f>
        <v>262</v>
      </c>
      <c r="C278" s="6" t="s">
        <v>2813</v>
      </c>
      <c r="D278" s="6" t="s">
        <v>1115</v>
      </c>
      <c r="E278" s="6" t="s">
        <v>2340</v>
      </c>
      <c r="F278" s="6" t="s">
        <v>0</v>
      </c>
      <c r="G278" s="5" t="s">
        <v>2814</v>
      </c>
      <c r="H278" s="5" t="s">
        <v>2814</v>
      </c>
      <c r="I278" s="5" t="s">
        <v>0</v>
      </c>
      <c r="J278" s="12" t="s">
        <v>76</v>
      </c>
      <c r="K278" s="33" t="str">
        <f t="shared" si="8"/>
        <v>→個票</v>
      </c>
      <c r="L278" s="10" t="str">
        <f t="shared" si="9"/>
        <v>.../../個票/法適用　不利益/law_1590.docx</v>
      </c>
      <c r="M278" s="6" t="s">
        <v>964</v>
      </c>
    </row>
    <row r="279" spans="1:13" ht="58.2" customHeight="1" x14ac:dyDescent="0.2">
      <c r="A279" s="5" t="s">
        <v>1113</v>
      </c>
      <c r="B279" s="9">
        <f>SUBTOTAL(3,A$1:A279)-1</f>
        <v>263</v>
      </c>
      <c r="C279" s="6" t="s">
        <v>2815</v>
      </c>
      <c r="D279" s="6" t="s">
        <v>1115</v>
      </c>
      <c r="E279" s="6" t="s">
        <v>1141</v>
      </c>
      <c r="F279" s="6" t="s">
        <v>0</v>
      </c>
      <c r="G279" s="5" t="s">
        <v>2816</v>
      </c>
      <c r="H279" s="5" t="s">
        <v>2816</v>
      </c>
      <c r="I279" s="5" t="s">
        <v>0</v>
      </c>
      <c r="J279" s="12" t="s">
        <v>76</v>
      </c>
      <c r="K279" s="33" t="str">
        <f t="shared" si="8"/>
        <v>→個票</v>
      </c>
      <c r="L279" s="10" t="str">
        <f t="shared" si="9"/>
        <v>.../../個票/法適用　不利益/law_1871.docx</v>
      </c>
      <c r="M279" s="6" t="s">
        <v>964</v>
      </c>
    </row>
    <row r="280" spans="1:13" ht="58.2" customHeight="1" x14ac:dyDescent="0.2">
      <c r="A280" s="5" t="s">
        <v>1113</v>
      </c>
      <c r="B280" s="9">
        <f>SUBTOTAL(3,A$1:A280)-1</f>
        <v>264</v>
      </c>
      <c r="C280" s="6" t="s">
        <v>2817</v>
      </c>
      <c r="D280" s="6" t="s">
        <v>1115</v>
      </c>
      <c r="E280" s="6" t="s">
        <v>1141</v>
      </c>
      <c r="F280" s="6" t="s">
        <v>0</v>
      </c>
      <c r="G280" s="5" t="s">
        <v>2818</v>
      </c>
      <c r="H280" s="5" t="s">
        <v>2818</v>
      </c>
      <c r="I280" s="5" t="s">
        <v>0</v>
      </c>
      <c r="J280" s="12" t="s">
        <v>76</v>
      </c>
      <c r="K280" s="33" t="str">
        <f t="shared" si="8"/>
        <v>→個票</v>
      </c>
      <c r="L280" s="10" t="str">
        <f t="shared" si="9"/>
        <v>.../../個票/法適用　不利益/law_1872.docx</v>
      </c>
      <c r="M280" s="6" t="s">
        <v>964</v>
      </c>
    </row>
    <row r="281" spans="1:13" ht="58.2" customHeight="1" x14ac:dyDescent="0.2">
      <c r="A281" s="5" t="s">
        <v>1113</v>
      </c>
      <c r="B281" s="9">
        <f>SUBTOTAL(3,A$1:A281)-1</f>
        <v>265</v>
      </c>
      <c r="C281" s="6" t="s">
        <v>2819</v>
      </c>
      <c r="D281" s="6" t="s">
        <v>1115</v>
      </c>
      <c r="E281" s="6" t="s">
        <v>1141</v>
      </c>
      <c r="F281" s="6" t="s">
        <v>0</v>
      </c>
      <c r="G281" s="5" t="s">
        <v>2820</v>
      </c>
      <c r="H281" s="5" t="s">
        <v>2820</v>
      </c>
      <c r="I281" s="5" t="s">
        <v>0</v>
      </c>
      <c r="J281" s="12" t="s">
        <v>76</v>
      </c>
      <c r="K281" s="33" t="str">
        <f t="shared" si="8"/>
        <v>→個票</v>
      </c>
      <c r="L281" s="10" t="str">
        <f t="shared" si="9"/>
        <v>.../../個票/法適用　不利益/law_1873.docx</v>
      </c>
      <c r="M281" s="6" t="s">
        <v>964</v>
      </c>
    </row>
    <row r="282" spans="1:13" ht="58.2" customHeight="1" x14ac:dyDescent="0.2">
      <c r="A282" s="5" t="s">
        <v>1113</v>
      </c>
      <c r="B282" s="9">
        <f>SUBTOTAL(3,A$1:A282)-1</f>
        <v>266</v>
      </c>
      <c r="C282" s="6" t="s">
        <v>2821</v>
      </c>
      <c r="D282" s="6" t="s">
        <v>1115</v>
      </c>
      <c r="E282" s="6" t="s">
        <v>1141</v>
      </c>
      <c r="F282" s="6" t="s">
        <v>0</v>
      </c>
      <c r="G282" s="5" t="s">
        <v>2822</v>
      </c>
      <c r="H282" s="5" t="s">
        <v>2822</v>
      </c>
      <c r="I282" s="5" t="s">
        <v>0</v>
      </c>
      <c r="J282" s="12" t="s">
        <v>76</v>
      </c>
      <c r="K282" s="33" t="str">
        <f t="shared" si="8"/>
        <v>→個票</v>
      </c>
      <c r="L282" s="10" t="str">
        <f t="shared" si="9"/>
        <v>.../../個票/法適用　不利益/law_1874.docx</v>
      </c>
      <c r="M282" s="6" t="s">
        <v>964</v>
      </c>
    </row>
    <row r="283" spans="1:13" ht="69" customHeight="1" x14ac:dyDescent="0.2">
      <c r="A283" s="5" t="s">
        <v>1113</v>
      </c>
      <c r="B283" s="9">
        <f>SUBTOTAL(3,A$1:A283)-1</f>
        <v>267</v>
      </c>
      <c r="C283" s="6" t="s">
        <v>2823</v>
      </c>
      <c r="D283" s="6" t="s">
        <v>1115</v>
      </c>
      <c r="E283" s="6" t="s">
        <v>1141</v>
      </c>
      <c r="F283" s="6" t="s">
        <v>0</v>
      </c>
      <c r="G283" s="5" t="s">
        <v>2824</v>
      </c>
      <c r="H283" s="5" t="s">
        <v>2824</v>
      </c>
      <c r="I283" s="5" t="s">
        <v>0</v>
      </c>
      <c r="J283" s="12" t="s">
        <v>76</v>
      </c>
      <c r="K283" s="33" t="str">
        <f t="shared" si="8"/>
        <v>→個票</v>
      </c>
      <c r="L283" s="10" t="str">
        <f t="shared" si="9"/>
        <v>.../../個票/法適用　不利益/law_1875.docx</v>
      </c>
      <c r="M283" s="6" t="s">
        <v>964</v>
      </c>
    </row>
    <row r="284" spans="1:13" ht="58.2" customHeight="1" x14ac:dyDescent="0.2">
      <c r="A284" s="5" t="s">
        <v>1113</v>
      </c>
      <c r="B284" s="9">
        <f>SUBTOTAL(3,A$1:A284)-1</f>
        <v>268</v>
      </c>
      <c r="C284" s="6" t="s">
        <v>2825</v>
      </c>
      <c r="D284" s="6" t="s">
        <v>1115</v>
      </c>
      <c r="E284" s="6" t="s">
        <v>1141</v>
      </c>
      <c r="F284" s="6" t="s">
        <v>0</v>
      </c>
      <c r="G284" s="5" t="s">
        <v>2826</v>
      </c>
      <c r="H284" s="5" t="s">
        <v>2826</v>
      </c>
      <c r="I284" s="5" t="s">
        <v>0</v>
      </c>
      <c r="J284" s="12" t="s">
        <v>76</v>
      </c>
      <c r="K284" s="33" t="str">
        <f t="shared" si="8"/>
        <v>→個票</v>
      </c>
      <c r="L284" s="10" t="str">
        <f t="shared" si="9"/>
        <v>.../../個票/法適用　不利益/law_1876.docx</v>
      </c>
      <c r="M284" s="6" t="s">
        <v>964</v>
      </c>
    </row>
    <row r="285" spans="1:13" ht="69" customHeight="1" x14ac:dyDescent="0.2">
      <c r="A285" s="5" t="s">
        <v>1113</v>
      </c>
      <c r="B285" s="9">
        <f>SUBTOTAL(3,A$1:A285)-1</f>
        <v>269</v>
      </c>
      <c r="C285" s="6" t="s">
        <v>2827</v>
      </c>
      <c r="D285" s="6" t="s">
        <v>1115</v>
      </c>
      <c r="E285" s="6" t="s">
        <v>1141</v>
      </c>
      <c r="F285" s="6" t="s">
        <v>0</v>
      </c>
      <c r="G285" s="5" t="s">
        <v>2828</v>
      </c>
      <c r="H285" s="5" t="s">
        <v>2828</v>
      </c>
      <c r="I285" s="5" t="s">
        <v>0</v>
      </c>
      <c r="J285" s="12" t="s">
        <v>76</v>
      </c>
      <c r="K285" s="33" t="str">
        <f t="shared" si="8"/>
        <v>→個票</v>
      </c>
      <c r="L285" s="10" t="str">
        <f t="shared" si="9"/>
        <v>.../../個票/法適用　不利益/law_1878.docx</v>
      </c>
      <c r="M285" s="6" t="s">
        <v>964</v>
      </c>
    </row>
    <row r="286" spans="1:13" ht="69" customHeight="1" x14ac:dyDescent="0.2">
      <c r="A286" s="5" t="s">
        <v>1113</v>
      </c>
      <c r="B286" s="9">
        <f>SUBTOTAL(3,A$1:A286)-1</f>
        <v>270</v>
      </c>
      <c r="C286" s="6" t="s">
        <v>2829</v>
      </c>
      <c r="D286" s="6" t="s">
        <v>1115</v>
      </c>
      <c r="E286" s="6" t="s">
        <v>1141</v>
      </c>
      <c r="F286" s="6" t="s">
        <v>0</v>
      </c>
      <c r="G286" s="5" t="s">
        <v>2830</v>
      </c>
      <c r="H286" s="5" t="s">
        <v>2830</v>
      </c>
      <c r="I286" s="5" t="s">
        <v>0</v>
      </c>
      <c r="J286" s="12" t="s">
        <v>76</v>
      </c>
      <c r="K286" s="33" t="str">
        <f t="shared" si="8"/>
        <v>→個票</v>
      </c>
      <c r="L286" s="10" t="str">
        <f t="shared" si="9"/>
        <v>.../../個票/法適用　不利益/law_1879.docx</v>
      </c>
      <c r="M286" s="6" t="s">
        <v>964</v>
      </c>
    </row>
    <row r="287" spans="1:13" ht="25.95" customHeight="1" x14ac:dyDescent="0.2">
      <c r="A287" s="5" t="s">
        <v>1113</v>
      </c>
      <c r="B287" s="9">
        <f>SUBTOTAL(3,A$1:A287)-1</f>
        <v>271</v>
      </c>
      <c r="C287" s="6" t="s">
        <v>2831</v>
      </c>
      <c r="D287" s="6" t="s">
        <v>1115</v>
      </c>
      <c r="E287" s="6" t="s">
        <v>2832</v>
      </c>
      <c r="F287" s="6" t="s">
        <v>0</v>
      </c>
      <c r="G287" s="5" t="s">
        <v>2833</v>
      </c>
      <c r="H287" s="5" t="s">
        <v>2833</v>
      </c>
      <c r="I287" s="5" t="s">
        <v>0</v>
      </c>
      <c r="J287" s="12" t="s">
        <v>76</v>
      </c>
      <c r="K287" s="33" t="str">
        <f t="shared" si="8"/>
        <v>→個票</v>
      </c>
      <c r="L287" s="10" t="str">
        <f t="shared" si="9"/>
        <v>.../../個票/法適用　不利益/law_1820.docx</v>
      </c>
      <c r="M287" s="6" t="s">
        <v>964</v>
      </c>
    </row>
    <row r="288" spans="1:13" ht="25.95" customHeight="1" x14ac:dyDescent="0.2">
      <c r="A288" s="5" t="s">
        <v>1113</v>
      </c>
      <c r="B288" s="9">
        <f>SUBTOTAL(3,A$1:A288)-1</f>
        <v>272</v>
      </c>
      <c r="C288" s="6" t="s">
        <v>2834</v>
      </c>
      <c r="D288" s="6" t="s">
        <v>1115</v>
      </c>
      <c r="E288" s="6" t="s">
        <v>2835</v>
      </c>
      <c r="F288" s="6" t="s">
        <v>0</v>
      </c>
      <c r="G288" s="5" t="s">
        <v>2836</v>
      </c>
      <c r="H288" s="5" t="s">
        <v>2836</v>
      </c>
      <c r="I288" s="5" t="s">
        <v>0</v>
      </c>
      <c r="J288" s="12" t="s">
        <v>76</v>
      </c>
      <c r="K288" s="33" t="str">
        <f t="shared" si="8"/>
        <v>→個票</v>
      </c>
      <c r="L288" s="10" t="str">
        <f t="shared" si="9"/>
        <v>.../../個票/法適用　不利益/law_1305.docx</v>
      </c>
      <c r="M288" s="6" t="s">
        <v>964</v>
      </c>
    </row>
    <row r="289" spans="1:13" ht="25.95" customHeight="1" x14ac:dyDescent="0.2">
      <c r="A289" s="5" t="s">
        <v>1187</v>
      </c>
      <c r="B289" s="9">
        <f>SUBTOTAL(3,A$1:A289)-1</f>
        <v>273</v>
      </c>
      <c r="C289" s="6" t="s">
        <v>2837</v>
      </c>
      <c r="D289" s="6" t="s">
        <v>1189</v>
      </c>
      <c r="E289" s="6" t="s">
        <v>2838</v>
      </c>
      <c r="F289" s="6" t="s">
        <v>0</v>
      </c>
      <c r="G289" s="5" t="s">
        <v>2839</v>
      </c>
      <c r="H289" s="5" t="s">
        <v>2839</v>
      </c>
      <c r="I289" s="5" t="s">
        <v>0</v>
      </c>
      <c r="J289" s="12" t="s">
        <v>76</v>
      </c>
      <c r="K289" s="33" t="str">
        <f t="shared" si="8"/>
        <v>→個票</v>
      </c>
      <c r="L289" s="10" t="str">
        <f t="shared" si="9"/>
        <v>.../../個票/法適用　不利益/law_5084.docx</v>
      </c>
      <c r="M289" s="6" t="s">
        <v>964</v>
      </c>
    </row>
    <row r="290" spans="1:13" ht="25.95" customHeight="1" x14ac:dyDescent="0.2">
      <c r="A290" s="5" t="s">
        <v>1191</v>
      </c>
      <c r="B290" s="9">
        <f>SUBTOTAL(3,A$1:A290)-1</f>
        <v>274</v>
      </c>
      <c r="C290" s="6" t="s">
        <v>2840</v>
      </c>
      <c r="D290" s="6" t="s">
        <v>1193</v>
      </c>
      <c r="E290" s="6" t="s">
        <v>170</v>
      </c>
      <c r="F290" s="6" t="s">
        <v>0</v>
      </c>
      <c r="G290" s="5" t="s">
        <v>2841</v>
      </c>
      <c r="H290" s="5" t="s">
        <v>2841</v>
      </c>
      <c r="I290" s="5" t="s">
        <v>0</v>
      </c>
      <c r="J290" s="12" t="s">
        <v>76</v>
      </c>
      <c r="K290" s="33" t="str">
        <f t="shared" si="8"/>
        <v>→個票</v>
      </c>
      <c r="L290" s="10" t="str">
        <f t="shared" si="9"/>
        <v>.../../個票/法適用　不利益/law_1600.docx</v>
      </c>
      <c r="M290" s="6" t="s">
        <v>964</v>
      </c>
    </row>
    <row r="291" spans="1:13" ht="25.95" customHeight="1" x14ac:dyDescent="0.2">
      <c r="A291" s="5" t="s">
        <v>1196</v>
      </c>
      <c r="B291" s="9">
        <f>SUBTOTAL(3,A$1:A291)-1</f>
        <v>275</v>
      </c>
      <c r="C291" s="6" t="s">
        <v>2038</v>
      </c>
      <c r="D291" s="6" t="s">
        <v>1198</v>
      </c>
      <c r="E291" s="6" t="s">
        <v>2259</v>
      </c>
      <c r="F291" s="6" t="s">
        <v>0</v>
      </c>
      <c r="G291" s="5" t="s">
        <v>2842</v>
      </c>
      <c r="H291" s="5" t="s">
        <v>2842</v>
      </c>
      <c r="I291" s="5" t="s">
        <v>0</v>
      </c>
      <c r="J291" s="12" t="s">
        <v>76</v>
      </c>
      <c r="K291" s="33" t="str">
        <f t="shared" si="8"/>
        <v>→個票</v>
      </c>
      <c r="L291" s="10" t="str">
        <f t="shared" si="9"/>
        <v>.../../個票/法適用　不利益/law_1318.docx</v>
      </c>
      <c r="M291" s="6" t="s">
        <v>964</v>
      </c>
    </row>
    <row r="292" spans="1:13" ht="25.95" customHeight="1" x14ac:dyDescent="0.2">
      <c r="A292" s="5" t="s">
        <v>1196</v>
      </c>
      <c r="B292" s="9">
        <f>SUBTOTAL(3,A$1:A292)-1</f>
        <v>276</v>
      </c>
      <c r="C292" s="6" t="s">
        <v>2843</v>
      </c>
      <c r="D292" s="6" t="s">
        <v>1198</v>
      </c>
      <c r="E292" s="6" t="s">
        <v>541</v>
      </c>
      <c r="F292" s="6" t="s">
        <v>0</v>
      </c>
      <c r="G292" s="5" t="s">
        <v>2844</v>
      </c>
      <c r="H292" s="5" t="s">
        <v>2844</v>
      </c>
      <c r="I292" s="5" t="s">
        <v>0</v>
      </c>
      <c r="J292" s="12" t="s">
        <v>76</v>
      </c>
      <c r="K292" s="33" t="str">
        <f t="shared" si="8"/>
        <v>→個票</v>
      </c>
      <c r="L292" s="10" t="str">
        <f t="shared" si="9"/>
        <v>.../../個票/法適用　不利益/law_1319.docx</v>
      </c>
      <c r="M292" s="6" t="s">
        <v>964</v>
      </c>
    </row>
    <row r="293" spans="1:13" ht="25.95" customHeight="1" x14ac:dyDescent="0.2">
      <c r="A293" s="5" t="s">
        <v>1196</v>
      </c>
      <c r="B293" s="9">
        <f>SUBTOTAL(3,A$1:A293)-1</f>
        <v>277</v>
      </c>
      <c r="C293" s="6" t="s">
        <v>2038</v>
      </c>
      <c r="D293" s="6" t="s">
        <v>1198</v>
      </c>
      <c r="E293" s="6" t="s">
        <v>2599</v>
      </c>
      <c r="F293" s="6" t="s">
        <v>0</v>
      </c>
      <c r="G293" s="5" t="s">
        <v>2845</v>
      </c>
      <c r="H293" s="5" t="s">
        <v>2845</v>
      </c>
      <c r="I293" s="5" t="s">
        <v>0</v>
      </c>
      <c r="J293" s="12" t="s">
        <v>76</v>
      </c>
      <c r="K293" s="33" t="str">
        <f t="shared" si="8"/>
        <v>→個票</v>
      </c>
      <c r="L293" s="10" t="str">
        <f t="shared" si="9"/>
        <v>.../../個票/法適用　不利益/law_1321.docx</v>
      </c>
      <c r="M293" s="6" t="s">
        <v>964</v>
      </c>
    </row>
    <row r="294" spans="1:13" ht="25.95" customHeight="1" x14ac:dyDescent="0.2">
      <c r="A294" s="5" t="s">
        <v>1196</v>
      </c>
      <c r="B294" s="9">
        <f>SUBTOTAL(3,A$1:A294)-1</f>
        <v>278</v>
      </c>
      <c r="C294" s="6" t="s">
        <v>2846</v>
      </c>
      <c r="D294" s="6" t="s">
        <v>1198</v>
      </c>
      <c r="E294" s="6" t="s">
        <v>2276</v>
      </c>
      <c r="F294" s="6" t="s">
        <v>0</v>
      </c>
      <c r="G294" s="5" t="s">
        <v>2847</v>
      </c>
      <c r="H294" s="5" t="s">
        <v>2847</v>
      </c>
      <c r="I294" s="5" t="s">
        <v>0</v>
      </c>
      <c r="J294" s="12" t="s">
        <v>76</v>
      </c>
      <c r="K294" s="33" t="str">
        <f t="shared" si="8"/>
        <v>→個票</v>
      </c>
      <c r="L294" s="10" t="str">
        <f t="shared" si="9"/>
        <v>.../../個票/法適用　不利益/law_1322.docx</v>
      </c>
      <c r="M294" s="6" t="s">
        <v>964</v>
      </c>
    </row>
    <row r="295" spans="1:13" ht="25.95" customHeight="1" x14ac:dyDescent="0.2">
      <c r="A295" s="5" t="s">
        <v>1209</v>
      </c>
      <c r="B295" s="9">
        <f>SUBTOTAL(3,A$1:A295)-1</f>
        <v>279</v>
      </c>
      <c r="C295" s="6" t="s">
        <v>2848</v>
      </c>
      <c r="D295" s="6" t="s">
        <v>1211</v>
      </c>
      <c r="E295" s="6" t="s">
        <v>1794</v>
      </c>
      <c r="F295" s="6" t="s">
        <v>0</v>
      </c>
      <c r="G295" s="5" t="s">
        <v>2849</v>
      </c>
      <c r="H295" s="5" t="s">
        <v>2849</v>
      </c>
      <c r="I295" s="5" t="s">
        <v>0</v>
      </c>
      <c r="J295" s="12" t="s">
        <v>141</v>
      </c>
      <c r="K295" s="33" t="str">
        <f t="shared" si="8"/>
        <v>→個票</v>
      </c>
      <c r="L295" s="10" t="str">
        <f t="shared" si="9"/>
        <v>.../../個票/法適用　不利益/law_5085.docx</v>
      </c>
      <c r="M295" s="6" t="s">
        <v>964</v>
      </c>
    </row>
    <row r="296" spans="1:13" ht="47.4" customHeight="1" x14ac:dyDescent="0.2">
      <c r="A296" s="5" t="s">
        <v>1209</v>
      </c>
      <c r="B296" s="9">
        <f>SUBTOTAL(3,A$1:A296)-1</f>
        <v>280</v>
      </c>
      <c r="C296" s="6" t="s">
        <v>2850</v>
      </c>
      <c r="D296" s="6" t="s">
        <v>1211</v>
      </c>
      <c r="E296" s="6" t="s">
        <v>2851</v>
      </c>
      <c r="F296" s="6" t="s">
        <v>0</v>
      </c>
      <c r="G296" s="5" t="s">
        <v>2852</v>
      </c>
      <c r="H296" s="5" t="s">
        <v>2852</v>
      </c>
      <c r="I296" s="5" t="s">
        <v>0</v>
      </c>
      <c r="J296" s="12" t="s">
        <v>141</v>
      </c>
      <c r="K296" s="33" t="str">
        <f t="shared" si="8"/>
        <v>→個票</v>
      </c>
      <c r="L296" s="10" t="str">
        <f t="shared" si="9"/>
        <v>.../../個票/法適用　不利益/law_5086.docx</v>
      </c>
      <c r="M296" s="6" t="s">
        <v>964</v>
      </c>
    </row>
    <row r="297" spans="1:13" ht="25.95" customHeight="1" x14ac:dyDescent="0.2">
      <c r="A297" s="5" t="s">
        <v>1209</v>
      </c>
      <c r="B297" s="9">
        <f>SUBTOTAL(3,A$1:A297)-1</f>
        <v>281</v>
      </c>
      <c r="C297" s="6" t="s">
        <v>2853</v>
      </c>
      <c r="D297" s="6" t="s">
        <v>1211</v>
      </c>
      <c r="E297" s="6" t="s">
        <v>375</v>
      </c>
      <c r="F297" s="6" t="s">
        <v>0</v>
      </c>
      <c r="G297" s="5" t="s">
        <v>2854</v>
      </c>
      <c r="H297" s="5" t="s">
        <v>2854</v>
      </c>
      <c r="I297" s="5" t="s">
        <v>0</v>
      </c>
      <c r="J297" s="12" t="s">
        <v>141</v>
      </c>
      <c r="K297" s="33" t="str">
        <f t="shared" si="8"/>
        <v>→個票</v>
      </c>
      <c r="L297" s="10" t="str">
        <f t="shared" si="9"/>
        <v>.../../個票/法適用　不利益/law_5088.docx</v>
      </c>
      <c r="M297" s="6" t="s">
        <v>964</v>
      </c>
    </row>
    <row r="298" spans="1:13" ht="25.95" customHeight="1" x14ac:dyDescent="0.2">
      <c r="A298" s="5" t="s">
        <v>1209</v>
      </c>
      <c r="B298" s="9">
        <f>SUBTOTAL(3,A$1:A298)-1</f>
        <v>282</v>
      </c>
      <c r="C298" s="6" t="s">
        <v>2855</v>
      </c>
      <c r="D298" s="6" t="s">
        <v>1211</v>
      </c>
      <c r="E298" s="6" t="s">
        <v>522</v>
      </c>
      <c r="F298" s="6" t="s">
        <v>0</v>
      </c>
      <c r="G298" s="5" t="s">
        <v>2856</v>
      </c>
      <c r="H298" s="5" t="s">
        <v>2856</v>
      </c>
      <c r="I298" s="5" t="s">
        <v>0</v>
      </c>
      <c r="J298" s="12" t="s">
        <v>141</v>
      </c>
      <c r="K298" s="33" t="str">
        <f t="shared" si="8"/>
        <v>→個票</v>
      </c>
      <c r="L298" s="10" t="str">
        <f t="shared" si="9"/>
        <v>.../../個票/法適用　不利益/law_5089.docx</v>
      </c>
      <c r="M298" s="6" t="s">
        <v>964</v>
      </c>
    </row>
    <row r="299" spans="1:13" ht="25.95" customHeight="1" x14ac:dyDescent="0.2">
      <c r="A299" s="5" t="s">
        <v>1209</v>
      </c>
      <c r="B299" s="9">
        <f>SUBTOTAL(3,A$1:A299)-1</f>
        <v>283</v>
      </c>
      <c r="C299" s="6" t="s">
        <v>2857</v>
      </c>
      <c r="D299" s="6" t="s">
        <v>1211</v>
      </c>
      <c r="E299" s="6" t="s">
        <v>387</v>
      </c>
      <c r="F299" s="6" t="s">
        <v>0</v>
      </c>
      <c r="G299" s="5" t="s">
        <v>2858</v>
      </c>
      <c r="H299" s="5" t="s">
        <v>2858</v>
      </c>
      <c r="I299" s="5" t="s">
        <v>0</v>
      </c>
      <c r="J299" s="12" t="s">
        <v>141</v>
      </c>
      <c r="K299" s="33" t="str">
        <f t="shared" si="8"/>
        <v>→個票</v>
      </c>
      <c r="L299" s="10" t="str">
        <f t="shared" si="9"/>
        <v>.../../個票/法適用　不利益/law_5091.docx</v>
      </c>
      <c r="M299" s="6" t="s">
        <v>964</v>
      </c>
    </row>
    <row r="300" spans="1:13" ht="25.95" customHeight="1" x14ac:dyDescent="0.2">
      <c r="A300" s="5" t="s">
        <v>1209</v>
      </c>
      <c r="B300" s="9">
        <f>SUBTOTAL(3,A$1:A300)-1</f>
        <v>284</v>
      </c>
      <c r="C300" s="6" t="s">
        <v>2859</v>
      </c>
      <c r="D300" s="6" t="s">
        <v>1211</v>
      </c>
      <c r="E300" s="6" t="s">
        <v>2860</v>
      </c>
      <c r="F300" s="6" t="s">
        <v>0</v>
      </c>
      <c r="G300" s="5" t="s">
        <v>2861</v>
      </c>
      <c r="H300" s="5" t="s">
        <v>2861</v>
      </c>
      <c r="I300" s="5" t="s">
        <v>0</v>
      </c>
      <c r="J300" s="12" t="s">
        <v>141</v>
      </c>
      <c r="K300" s="33" t="str">
        <f t="shared" si="8"/>
        <v>→個票</v>
      </c>
      <c r="L300" s="10" t="str">
        <f t="shared" si="9"/>
        <v>.../../個票/法適用　不利益/law_5092.docx</v>
      </c>
      <c r="M300" s="6" t="s">
        <v>964</v>
      </c>
    </row>
    <row r="301" spans="1:13" ht="25.95" customHeight="1" x14ac:dyDescent="0.2">
      <c r="A301" s="5" t="s">
        <v>1209</v>
      </c>
      <c r="B301" s="9">
        <f>SUBTOTAL(3,A$1:A301)-1</f>
        <v>285</v>
      </c>
      <c r="C301" s="6" t="s">
        <v>2799</v>
      </c>
      <c r="D301" s="6" t="s">
        <v>1211</v>
      </c>
      <c r="E301" s="6" t="s">
        <v>2862</v>
      </c>
      <c r="F301" s="6" t="s">
        <v>0</v>
      </c>
      <c r="G301" s="5" t="s">
        <v>2863</v>
      </c>
      <c r="H301" s="5" t="s">
        <v>2864</v>
      </c>
      <c r="I301" s="5" t="s">
        <v>0</v>
      </c>
      <c r="J301" s="12" t="s">
        <v>141</v>
      </c>
      <c r="K301" s="33" t="str">
        <f t="shared" si="8"/>
        <v>→個票</v>
      </c>
      <c r="L301" s="10" t="str">
        <f t="shared" si="9"/>
        <v>.../../個票/法適用　不利益/law_0952.docx</v>
      </c>
      <c r="M301" s="6" t="s">
        <v>964</v>
      </c>
    </row>
    <row r="302" spans="1:13" ht="25.95" customHeight="1" x14ac:dyDescent="0.2">
      <c r="A302" s="5" t="s">
        <v>1209</v>
      </c>
      <c r="B302" s="9">
        <f>SUBTOTAL(3,A$1:A302)-1</f>
        <v>286</v>
      </c>
      <c r="C302" s="6" t="s">
        <v>2865</v>
      </c>
      <c r="D302" s="6" t="s">
        <v>1211</v>
      </c>
      <c r="E302" s="6" t="s">
        <v>589</v>
      </c>
      <c r="F302" s="6" t="s">
        <v>0</v>
      </c>
      <c r="G302" s="5" t="s">
        <v>2866</v>
      </c>
      <c r="H302" s="5" t="s">
        <v>2867</v>
      </c>
      <c r="I302" s="5" t="s">
        <v>0</v>
      </c>
      <c r="J302" s="12" t="s">
        <v>141</v>
      </c>
      <c r="K302" s="33" t="str">
        <f t="shared" si="8"/>
        <v>→個票</v>
      </c>
      <c r="L302" s="10" t="str">
        <f t="shared" si="9"/>
        <v>.../../個票/法適用　不利益/law_0953.docx</v>
      </c>
      <c r="M302" s="6" t="s">
        <v>964</v>
      </c>
    </row>
    <row r="303" spans="1:13" ht="25.95" customHeight="1" x14ac:dyDescent="0.2">
      <c r="A303" s="5" t="s">
        <v>1209</v>
      </c>
      <c r="B303" s="9">
        <f>SUBTOTAL(3,A$1:A303)-1</f>
        <v>287</v>
      </c>
      <c r="C303" s="6" t="s">
        <v>2868</v>
      </c>
      <c r="D303" s="6" t="s">
        <v>1211</v>
      </c>
      <c r="E303" s="6" t="s">
        <v>2869</v>
      </c>
      <c r="F303" s="6" t="s">
        <v>0</v>
      </c>
      <c r="G303" s="5" t="s">
        <v>2870</v>
      </c>
      <c r="H303" s="5" t="s">
        <v>2870</v>
      </c>
      <c r="I303" s="5" t="s">
        <v>0</v>
      </c>
      <c r="J303" s="12" t="s">
        <v>141</v>
      </c>
      <c r="K303" s="33" t="str">
        <f t="shared" si="8"/>
        <v>→個票</v>
      </c>
      <c r="L303" s="10" t="str">
        <f t="shared" si="9"/>
        <v>.../../個票/法適用　不利益/law_5100.docx</v>
      </c>
      <c r="M303" s="6" t="s">
        <v>964</v>
      </c>
    </row>
    <row r="304" spans="1:13" ht="25.95" customHeight="1" x14ac:dyDescent="0.2">
      <c r="A304" s="5" t="s">
        <v>1209</v>
      </c>
      <c r="B304" s="9">
        <f>SUBTOTAL(3,A$1:A304)-1</f>
        <v>288</v>
      </c>
      <c r="C304" s="6" t="s">
        <v>2871</v>
      </c>
      <c r="D304" s="6" t="s">
        <v>1211</v>
      </c>
      <c r="E304" s="6" t="s">
        <v>2872</v>
      </c>
      <c r="F304" s="6" t="s">
        <v>0</v>
      </c>
      <c r="G304" s="5" t="s">
        <v>2873</v>
      </c>
      <c r="H304" s="5" t="s">
        <v>2873</v>
      </c>
      <c r="I304" s="5" t="s">
        <v>0</v>
      </c>
      <c r="J304" s="12" t="s">
        <v>141</v>
      </c>
      <c r="K304" s="33" t="str">
        <f t="shared" si="8"/>
        <v>→個票</v>
      </c>
      <c r="L304" s="10" t="str">
        <f t="shared" si="9"/>
        <v>.../../個票/法適用　不利益/law_5101.docx</v>
      </c>
      <c r="M304" s="6" t="s">
        <v>964</v>
      </c>
    </row>
    <row r="305" spans="1:13" ht="25.95" customHeight="1" x14ac:dyDescent="0.2">
      <c r="A305" s="5" t="s">
        <v>1246</v>
      </c>
      <c r="B305" s="9">
        <f>SUBTOTAL(3,A$1:A305)-1</f>
        <v>289</v>
      </c>
      <c r="C305" s="6" t="s">
        <v>2874</v>
      </c>
      <c r="D305" s="6" t="s">
        <v>1248</v>
      </c>
      <c r="E305" s="6" t="s">
        <v>2875</v>
      </c>
      <c r="F305" s="6" t="s">
        <v>0</v>
      </c>
      <c r="G305" s="5" t="s">
        <v>2876</v>
      </c>
      <c r="H305" s="5" t="s">
        <v>2876</v>
      </c>
      <c r="I305" s="5" t="s">
        <v>0</v>
      </c>
      <c r="J305" s="12" t="s">
        <v>76</v>
      </c>
      <c r="K305" s="33" t="str">
        <f t="shared" si="8"/>
        <v>→個票</v>
      </c>
      <c r="L305" s="10" t="str">
        <f t="shared" si="9"/>
        <v>.../../個票/法適用　不利益/law_1295.docx</v>
      </c>
      <c r="M305" s="6" t="s">
        <v>964</v>
      </c>
    </row>
    <row r="306" spans="1:13" ht="25.95" customHeight="1" x14ac:dyDescent="0.2">
      <c r="A306" s="5" t="s">
        <v>1250</v>
      </c>
      <c r="B306" s="9">
        <f>SUBTOTAL(3,A$1:A306)-1</f>
        <v>290</v>
      </c>
      <c r="C306" s="6" t="s">
        <v>2877</v>
      </c>
      <c r="D306" s="6" t="s">
        <v>1252</v>
      </c>
      <c r="E306" s="6" t="s">
        <v>2878</v>
      </c>
      <c r="F306" s="6" t="s">
        <v>0</v>
      </c>
      <c r="G306" s="5" t="s">
        <v>2879</v>
      </c>
      <c r="H306" s="5" t="s">
        <v>2879</v>
      </c>
      <c r="I306" s="5" t="s">
        <v>0</v>
      </c>
      <c r="J306" s="12" t="s">
        <v>76</v>
      </c>
      <c r="K306" s="33" t="str">
        <f t="shared" si="8"/>
        <v>→個票</v>
      </c>
      <c r="L306" s="10" t="str">
        <f t="shared" si="9"/>
        <v>.../../個票/法適用　不利益/law_1341.docx</v>
      </c>
      <c r="M306" s="6" t="s">
        <v>964</v>
      </c>
    </row>
    <row r="307" spans="1:13" ht="25.95" customHeight="1" x14ac:dyDescent="0.2">
      <c r="A307" s="5" t="s">
        <v>1255</v>
      </c>
      <c r="B307" s="9">
        <f>SUBTOTAL(3,A$1:A307)-1</f>
        <v>291</v>
      </c>
      <c r="C307" s="6" t="s">
        <v>2880</v>
      </c>
      <c r="D307" s="6" t="s">
        <v>1257</v>
      </c>
      <c r="E307" s="6" t="s">
        <v>2135</v>
      </c>
      <c r="F307" s="6" t="s">
        <v>0</v>
      </c>
      <c r="G307" s="5" t="s">
        <v>2881</v>
      </c>
      <c r="H307" s="5" t="s">
        <v>2881</v>
      </c>
      <c r="I307" s="5" t="s">
        <v>0</v>
      </c>
      <c r="J307" s="12" t="s">
        <v>76</v>
      </c>
      <c r="K307" s="33" t="str">
        <f t="shared" si="8"/>
        <v>→個票</v>
      </c>
      <c r="L307" s="10" t="str">
        <f t="shared" si="9"/>
        <v>.../../個票/法適用　不利益/law_1642.docx</v>
      </c>
      <c r="M307" s="6" t="s">
        <v>964</v>
      </c>
    </row>
    <row r="308" spans="1:13" ht="25.95" customHeight="1" x14ac:dyDescent="0.2">
      <c r="A308" s="5" t="s">
        <v>1255</v>
      </c>
      <c r="B308" s="9">
        <f>SUBTOTAL(3,A$1:A308)-1</f>
        <v>292</v>
      </c>
      <c r="C308" s="6" t="s">
        <v>2882</v>
      </c>
      <c r="D308" s="6" t="s">
        <v>1257</v>
      </c>
      <c r="E308" s="6" t="s">
        <v>1295</v>
      </c>
      <c r="F308" s="6" t="s">
        <v>0</v>
      </c>
      <c r="G308" s="5" t="s">
        <v>2883</v>
      </c>
      <c r="H308" s="5" t="s">
        <v>2883</v>
      </c>
      <c r="I308" s="5" t="s">
        <v>0</v>
      </c>
      <c r="J308" s="12" t="s">
        <v>76</v>
      </c>
      <c r="K308" s="33" t="str">
        <f t="shared" si="8"/>
        <v>→個票</v>
      </c>
      <c r="L308" s="10" t="str">
        <f t="shared" si="9"/>
        <v>.../../個票/法適用　不利益/law_1643.docx</v>
      </c>
      <c r="M308" s="6" t="s">
        <v>964</v>
      </c>
    </row>
    <row r="309" spans="1:13" ht="25.95" customHeight="1" x14ac:dyDescent="0.2">
      <c r="A309" s="5" t="s">
        <v>1267</v>
      </c>
      <c r="B309" s="9">
        <f>SUBTOTAL(3,A$1:A309)-1</f>
        <v>293</v>
      </c>
      <c r="C309" s="6" t="s">
        <v>2278</v>
      </c>
      <c r="D309" s="6" t="s">
        <v>1269</v>
      </c>
      <c r="E309" s="6" t="s">
        <v>2884</v>
      </c>
      <c r="F309" s="6" t="s">
        <v>0</v>
      </c>
      <c r="G309" s="5" t="s">
        <v>2885</v>
      </c>
      <c r="H309" s="5" t="s">
        <v>2885</v>
      </c>
      <c r="I309" s="5" t="s">
        <v>0</v>
      </c>
      <c r="J309" s="12" t="s">
        <v>141</v>
      </c>
      <c r="K309" s="33" t="str">
        <f t="shared" si="8"/>
        <v>→個票</v>
      </c>
      <c r="L309" s="10" t="str">
        <f t="shared" si="9"/>
        <v>.../../個票/法適用　不利益/law_1704.docx</v>
      </c>
      <c r="M309" s="6" t="s">
        <v>964</v>
      </c>
    </row>
    <row r="310" spans="1:13" ht="25.95" customHeight="1" x14ac:dyDescent="0.2">
      <c r="A310" s="5" t="s">
        <v>1271</v>
      </c>
      <c r="B310" s="9">
        <f>SUBTOTAL(3,A$1:A310)-1</f>
        <v>294</v>
      </c>
      <c r="C310" s="6" t="s">
        <v>2886</v>
      </c>
      <c r="D310" s="6" t="s">
        <v>1273</v>
      </c>
      <c r="E310" s="6" t="s">
        <v>101</v>
      </c>
      <c r="F310" s="6" t="s">
        <v>0</v>
      </c>
      <c r="G310" s="5" t="s">
        <v>2887</v>
      </c>
      <c r="H310" s="5" t="s">
        <v>2887</v>
      </c>
      <c r="I310" s="5" t="s">
        <v>0</v>
      </c>
      <c r="J310" s="12" t="s">
        <v>76</v>
      </c>
      <c r="K310" s="33" t="str">
        <f t="shared" si="8"/>
        <v>→個票</v>
      </c>
      <c r="L310" s="10" t="str">
        <f t="shared" si="9"/>
        <v>.../../個票/法適用　不利益/law_5103.docx</v>
      </c>
      <c r="M310" s="6" t="s">
        <v>964</v>
      </c>
    </row>
    <row r="311" spans="1:13" ht="25.95" customHeight="1" x14ac:dyDescent="0.2">
      <c r="A311" s="5" t="s">
        <v>1280</v>
      </c>
      <c r="B311" s="9">
        <f>SUBTOTAL(3,A$1:A311)-1</f>
        <v>295</v>
      </c>
      <c r="C311" s="6" t="s">
        <v>2038</v>
      </c>
      <c r="D311" s="6" t="s">
        <v>1282</v>
      </c>
      <c r="E311" s="6" t="s">
        <v>880</v>
      </c>
      <c r="F311" s="6" t="s">
        <v>0</v>
      </c>
      <c r="G311" s="5" t="s">
        <v>2888</v>
      </c>
      <c r="H311" s="5" t="s">
        <v>2888</v>
      </c>
      <c r="I311" s="5" t="s">
        <v>0</v>
      </c>
      <c r="J311" s="12" t="s">
        <v>76</v>
      </c>
      <c r="K311" s="33" t="str">
        <f t="shared" si="8"/>
        <v>→個票</v>
      </c>
      <c r="L311" s="10" t="str">
        <f t="shared" si="9"/>
        <v>.../../個票/法適用　不利益/law_5112.docx</v>
      </c>
      <c r="M311" s="6" t="s">
        <v>964</v>
      </c>
    </row>
    <row r="312" spans="1:13" ht="25.95" customHeight="1" x14ac:dyDescent="0.2">
      <c r="A312" s="5" t="s">
        <v>1280</v>
      </c>
      <c r="B312" s="9">
        <f>SUBTOTAL(3,A$1:A312)-1</f>
        <v>296</v>
      </c>
      <c r="C312" s="6" t="s">
        <v>2843</v>
      </c>
      <c r="D312" s="6" t="s">
        <v>1282</v>
      </c>
      <c r="E312" s="6" t="s">
        <v>1260</v>
      </c>
      <c r="F312" s="6" t="s">
        <v>0</v>
      </c>
      <c r="G312" s="5" t="s">
        <v>2889</v>
      </c>
      <c r="H312" s="5" t="s">
        <v>2889</v>
      </c>
      <c r="I312" s="5" t="s">
        <v>0</v>
      </c>
      <c r="J312" s="12" t="s">
        <v>76</v>
      </c>
      <c r="K312" s="33" t="str">
        <f t="shared" si="8"/>
        <v>→個票</v>
      </c>
      <c r="L312" s="10" t="str">
        <f t="shared" si="9"/>
        <v>.../../個票/法適用　不利益/law_5113.docx</v>
      </c>
      <c r="M312" s="6" t="s">
        <v>964</v>
      </c>
    </row>
    <row r="313" spans="1:13" ht="25.95" customHeight="1" x14ac:dyDescent="0.2">
      <c r="A313" s="5" t="s">
        <v>1298</v>
      </c>
      <c r="B313" s="9">
        <f>SUBTOTAL(3,A$1:A313)-1</f>
        <v>297</v>
      </c>
      <c r="C313" s="6" t="s">
        <v>2890</v>
      </c>
      <c r="D313" s="6" t="s">
        <v>1300</v>
      </c>
      <c r="E313" s="6" t="s">
        <v>2891</v>
      </c>
      <c r="F313" s="6" t="s">
        <v>0</v>
      </c>
      <c r="G313" s="5" t="s">
        <v>2892</v>
      </c>
      <c r="H313" s="5" t="s">
        <v>2892</v>
      </c>
      <c r="I313" s="5" t="s">
        <v>0</v>
      </c>
      <c r="J313" s="12" t="s">
        <v>76</v>
      </c>
      <c r="K313" s="33" t="str">
        <f t="shared" si="8"/>
        <v>→個票</v>
      </c>
      <c r="L313" s="10" t="str">
        <f t="shared" si="9"/>
        <v>.../../個票/法適用　不利益/law_5115.docx</v>
      </c>
      <c r="M313" s="6" t="s">
        <v>964</v>
      </c>
    </row>
    <row r="314" spans="1:13" ht="25.95" customHeight="1" x14ac:dyDescent="0.2">
      <c r="A314" s="5" t="s">
        <v>1339</v>
      </c>
      <c r="B314" s="9">
        <f>SUBTOTAL(3,A$1:A314)-1</f>
        <v>298</v>
      </c>
      <c r="C314" s="6" t="s">
        <v>2893</v>
      </c>
      <c r="D314" s="6" t="s">
        <v>1341</v>
      </c>
      <c r="E314" s="6" t="s">
        <v>2894</v>
      </c>
      <c r="F314" s="6" t="s">
        <v>0</v>
      </c>
      <c r="G314" s="5" t="s">
        <v>2895</v>
      </c>
      <c r="H314" s="5" t="s">
        <v>2895</v>
      </c>
      <c r="I314" s="5" t="s">
        <v>0</v>
      </c>
      <c r="J314" s="12" t="s">
        <v>76</v>
      </c>
      <c r="K314" s="33" t="str">
        <f t="shared" si="8"/>
        <v>→個票</v>
      </c>
      <c r="L314" s="10" t="str">
        <f t="shared" si="9"/>
        <v>.../../個票/法適用　不利益/law_5198.docx</v>
      </c>
      <c r="M314" s="6" t="s">
        <v>964</v>
      </c>
    </row>
    <row r="315" spans="1:13" ht="25.95" customHeight="1" x14ac:dyDescent="0.2">
      <c r="A315" s="5" t="s">
        <v>1339</v>
      </c>
      <c r="B315" s="9">
        <f>SUBTOTAL(3,A$1:A315)-1</f>
        <v>299</v>
      </c>
      <c r="C315" s="6" t="s">
        <v>2896</v>
      </c>
      <c r="D315" s="6" t="s">
        <v>1341</v>
      </c>
      <c r="E315" s="6" t="s">
        <v>2897</v>
      </c>
      <c r="F315" s="6" t="s">
        <v>0</v>
      </c>
      <c r="G315" s="5" t="s">
        <v>2898</v>
      </c>
      <c r="H315" s="5" t="s">
        <v>2898</v>
      </c>
      <c r="I315" s="5" t="s">
        <v>0</v>
      </c>
      <c r="J315" s="12" t="s">
        <v>76</v>
      </c>
      <c r="K315" s="33" t="str">
        <f t="shared" si="8"/>
        <v>→個票</v>
      </c>
      <c r="L315" s="10" t="str">
        <f t="shared" si="9"/>
        <v>.../../個票/法適用　不利益/law_5199.docx</v>
      </c>
      <c r="M315" s="6" t="s">
        <v>964</v>
      </c>
    </row>
    <row r="316" spans="1:13" ht="25.95" customHeight="1" x14ac:dyDescent="0.2">
      <c r="A316" s="5" t="s">
        <v>1339</v>
      </c>
      <c r="B316" s="9">
        <f>SUBTOTAL(3,A$1:A316)-1</f>
        <v>300</v>
      </c>
      <c r="C316" s="6" t="s">
        <v>2899</v>
      </c>
      <c r="D316" s="6" t="s">
        <v>1341</v>
      </c>
      <c r="E316" s="6" t="s">
        <v>2900</v>
      </c>
      <c r="F316" s="6" t="s">
        <v>0</v>
      </c>
      <c r="G316" s="5" t="s">
        <v>2901</v>
      </c>
      <c r="H316" s="5" t="s">
        <v>2901</v>
      </c>
      <c r="I316" s="5" t="s">
        <v>0</v>
      </c>
      <c r="J316" s="12" t="s">
        <v>76</v>
      </c>
      <c r="K316" s="33" t="str">
        <f t="shared" si="8"/>
        <v>→個票</v>
      </c>
      <c r="L316" s="10" t="str">
        <f t="shared" si="9"/>
        <v>.../../個票/法適用　不利益/law_5200.docx</v>
      </c>
      <c r="M316" s="6" t="s">
        <v>964</v>
      </c>
    </row>
    <row r="317" spans="1:13" ht="25.95" customHeight="1" x14ac:dyDescent="0.2">
      <c r="A317" s="5" t="s">
        <v>1339</v>
      </c>
      <c r="B317" s="9">
        <f>SUBTOTAL(3,A$1:A317)-1</f>
        <v>301</v>
      </c>
      <c r="C317" s="6" t="s">
        <v>2896</v>
      </c>
      <c r="D317" s="6" t="s">
        <v>1341</v>
      </c>
      <c r="E317" s="6" t="s">
        <v>2902</v>
      </c>
      <c r="F317" s="6" t="s">
        <v>0</v>
      </c>
      <c r="G317" s="5" t="s">
        <v>2903</v>
      </c>
      <c r="H317" s="5" t="s">
        <v>2903</v>
      </c>
      <c r="I317" s="5" t="s">
        <v>0</v>
      </c>
      <c r="J317" s="12" t="s">
        <v>76</v>
      </c>
      <c r="K317" s="33" t="str">
        <f t="shared" si="8"/>
        <v>→個票</v>
      </c>
      <c r="L317" s="10" t="str">
        <f t="shared" si="9"/>
        <v>.../../個票/法適用　不利益/law_1703.docx</v>
      </c>
      <c r="M317" s="6" t="s">
        <v>964</v>
      </c>
    </row>
    <row r="318" spans="1:13" ht="25.95" customHeight="1" x14ac:dyDescent="0.2">
      <c r="A318" s="5" t="s">
        <v>1396</v>
      </c>
      <c r="B318" s="9">
        <f>SUBTOTAL(3,A$1:A318)-1</f>
        <v>302</v>
      </c>
      <c r="C318" s="6" t="s">
        <v>2904</v>
      </c>
      <c r="D318" s="6" t="s">
        <v>1398</v>
      </c>
      <c r="E318" s="6" t="s">
        <v>1346</v>
      </c>
      <c r="F318" s="6" t="s">
        <v>0</v>
      </c>
      <c r="G318" s="5" t="s">
        <v>2905</v>
      </c>
      <c r="H318" s="5" t="s">
        <v>2905</v>
      </c>
      <c r="I318" s="5" t="s">
        <v>0</v>
      </c>
      <c r="J318" s="12" t="s">
        <v>76</v>
      </c>
      <c r="K318" s="33" t="str">
        <f t="shared" si="8"/>
        <v>→個票</v>
      </c>
      <c r="L318" s="10" t="str">
        <f t="shared" si="9"/>
        <v>.../../個票/法適用　不利益/law_1105.docx</v>
      </c>
      <c r="M318" s="6" t="s">
        <v>964</v>
      </c>
    </row>
    <row r="319" spans="1:13" ht="69" customHeight="1" x14ac:dyDescent="0.2">
      <c r="A319" s="5" t="s">
        <v>1021</v>
      </c>
      <c r="B319" s="9">
        <f>SUBTOTAL(3,A$1:A319)-1</f>
        <v>303</v>
      </c>
      <c r="C319" s="6" t="s">
        <v>2906</v>
      </c>
      <c r="D319" s="6" t="s">
        <v>1023</v>
      </c>
      <c r="E319" s="6" t="s">
        <v>2777</v>
      </c>
      <c r="F319" s="6" t="s">
        <v>0</v>
      </c>
      <c r="G319" s="5" t="s">
        <v>2907</v>
      </c>
      <c r="H319" s="5" t="s">
        <v>2907</v>
      </c>
      <c r="I319" s="5" t="s">
        <v>178</v>
      </c>
      <c r="J319" s="12" t="s">
        <v>76</v>
      </c>
      <c r="K319" s="33" t="str">
        <f t="shared" si="8"/>
        <v>→個票</v>
      </c>
      <c r="L319" s="10" t="str">
        <f t="shared" si="9"/>
        <v>.../../個票/法適用　不利益/law_3132.docx</v>
      </c>
      <c r="M319" s="6" t="s">
        <v>964</v>
      </c>
    </row>
    <row r="320" spans="1:13" ht="25.95" customHeight="1" x14ac:dyDescent="0.2">
      <c r="A320" s="5" t="s">
        <v>1410</v>
      </c>
      <c r="B320" s="9">
        <f>SUBTOTAL(3,A$1:A320)-1</f>
        <v>304</v>
      </c>
      <c r="C320" s="6" t="s">
        <v>2038</v>
      </c>
      <c r="D320" s="6" t="s">
        <v>1412</v>
      </c>
      <c r="E320" s="6" t="s">
        <v>2908</v>
      </c>
      <c r="F320" s="6" t="s">
        <v>0</v>
      </c>
      <c r="G320" s="5" t="s">
        <v>2909</v>
      </c>
      <c r="H320" s="5" t="s">
        <v>2909</v>
      </c>
      <c r="I320" s="5" t="s">
        <v>178</v>
      </c>
      <c r="J320" s="12" t="s">
        <v>76</v>
      </c>
      <c r="K320" s="33" t="str">
        <f t="shared" si="8"/>
        <v>→個票</v>
      </c>
      <c r="L320" s="10" t="str">
        <f t="shared" si="9"/>
        <v>.../../個票/法適用　不利益/law_3161.docx</v>
      </c>
      <c r="M320" s="6" t="s">
        <v>964</v>
      </c>
    </row>
    <row r="321" spans="1:13" ht="25.95" customHeight="1" x14ac:dyDescent="0.2">
      <c r="A321" s="5" t="s">
        <v>1410</v>
      </c>
      <c r="B321" s="9">
        <f>SUBTOTAL(3,A$1:A321)-1</f>
        <v>305</v>
      </c>
      <c r="C321" s="6" t="s">
        <v>2910</v>
      </c>
      <c r="D321" s="6" t="s">
        <v>1412</v>
      </c>
      <c r="E321" s="6" t="s">
        <v>2911</v>
      </c>
      <c r="F321" s="6" t="s">
        <v>0</v>
      </c>
      <c r="G321" s="5" t="s">
        <v>2912</v>
      </c>
      <c r="H321" s="5" t="s">
        <v>2912</v>
      </c>
      <c r="I321" s="5" t="s">
        <v>178</v>
      </c>
      <c r="J321" s="12" t="s">
        <v>76</v>
      </c>
      <c r="K321" s="33" t="str">
        <f t="shared" si="8"/>
        <v>→個票</v>
      </c>
      <c r="L321" s="10" t="str">
        <f t="shared" si="9"/>
        <v>.../../個票/法適用　不利益/law_3162.docx</v>
      </c>
      <c r="M321" s="6" t="s">
        <v>964</v>
      </c>
    </row>
    <row r="322" spans="1:13" ht="22.5" customHeight="1" x14ac:dyDescent="0.2">
      <c r="A322" s="8"/>
      <c r="B322" s="31" t="str">
        <f>"◎"&amp;M323</f>
        <v>◎都市まちづくり部 道路河川課</v>
      </c>
      <c r="C322" s="34"/>
      <c r="D322" s="34"/>
      <c r="E322" s="35"/>
      <c r="F322" s="35"/>
      <c r="G322" s="35"/>
      <c r="H322" s="35"/>
      <c r="I322" s="35"/>
      <c r="J322" s="35"/>
      <c r="K322" s="35"/>
      <c r="L322" s="35"/>
      <c r="M322" s="30" t="str">
        <f>M323</f>
        <v>都市まちづくり部 道路河川課</v>
      </c>
    </row>
    <row r="323" spans="1:13" ht="25.95" customHeight="1" x14ac:dyDescent="0.2">
      <c r="A323" s="5" t="s">
        <v>1454</v>
      </c>
      <c r="B323" s="9">
        <f>SUBTOTAL(3,A$1:A323)-1</f>
        <v>306</v>
      </c>
      <c r="C323" s="6" t="s">
        <v>2913</v>
      </c>
      <c r="D323" s="6" t="s">
        <v>1456</v>
      </c>
      <c r="E323" s="6" t="s">
        <v>2914</v>
      </c>
      <c r="F323" s="6" t="s">
        <v>0</v>
      </c>
      <c r="G323" s="5" t="s">
        <v>2915</v>
      </c>
      <c r="H323" s="5" t="s">
        <v>2916</v>
      </c>
      <c r="I323" s="5" t="s">
        <v>0</v>
      </c>
      <c r="J323" s="12" t="s">
        <v>76</v>
      </c>
      <c r="K323" s="33" t="str">
        <f t="shared" si="8"/>
        <v>→個票</v>
      </c>
      <c r="L323" s="10" t="str">
        <f t="shared" si="9"/>
        <v>.../../個票/法適用　不利益/law_0833.docx</v>
      </c>
      <c r="M323" s="6" t="s">
        <v>1460</v>
      </c>
    </row>
    <row r="324" spans="1:13" ht="25.95" customHeight="1" x14ac:dyDescent="0.2">
      <c r="A324" s="5" t="s">
        <v>1454</v>
      </c>
      <c r="B324" s="9">
        <f>SUBTOTAL(3,A$1:A324)-1</f>
        <v>307</v>
      </c>
      <c r="C324" s="6" t="s">
        <v>2917</v>
      </c>
      <c r="D324" s="6" t="s">
        <v>1456</v>
      </c>
      <c r="E324" s="6" t="s">
        <v>1472</v>
      </c>
      <c r="F324" s="6" t="s">
        <v>0</v>
      </c>
      <c r="G324" s="5" t="s">
        <v>2918</v>
      </c>
      <c r="H324" s="5" t="s">
        <v>2919</v>
      </c>
      <c r="I324" s="5" t="s">
        <v>0</v>
      </c>
      <c r="J324" s="12" t="s">
        <v>76</v>
      </c>
      <c r="K324" s="33" t="str">
        <f t="shared" si="8"/>
        <v>→個票</v>
      </c>
      <c r="L324" s="10" t="str">
        <f t="shared" si="9"/>
        <v>.../../個票/法適用　不利益/law_0834.docx</v>
      </c>
      <c r="M324" s="6" t="s">
        <v>1460</v>
      </c>
    </row>
    <row r="325" spans="1:13" ht="25.95" customHeight="1" x14ac:dyDescent="0.2">
      <c r="A325" s="5" t="s">
        <v>2920</v>
      </c>
      <c r="B325" s="9">
        <f>SUBTOTAL(3,A$1:A325)-1</f>
        <v>308</v>
      </c>
      <c r="C325" s="6" t="s">
        <v>2921</v>
      </c>
      <c r="D325" s="6" t="s">
        <v>2922</v>
      </c>
      <c r="E325" s="6" t="s">
        <v>518</v>
      </c>
      <c r="F325" s="6" t="s">
        <v>0</v>
      </c>
      <c r="G325" s="5" t="s">
        <v>2923</v>
      </c>
      <c r="H325" s="5" t="s">
        <v>2923</v>
      </c>
      <c r="I325" s="5" t="s">
        <v>0</v>
      </c>
      <c r="J325" s="12" t="s">
        <v>76</v>
      </c>
      <c r="K325" s="33" t="str">
        <f t="shared" si="8"/>
        <v>→個票</v>
      </c>
      <c r="L325" s="10" t="str">
        <f t="shared" si="9"/>
        <v>.../../個票/法適用　不利益/law_1598.docx</v>
      </c>
      <c r="M325" s="6" t="s">
        <v>1460</v>
      </c>
    </row>
    <row r="326" spans="1:13" ht="25.95" customHeight="1" x14ac:dyDescent="0.2">
      <c r="A326" s="5" t="s">
        <v>1475</v>
      </c>
      <c r="B326" s="9">
        <f>SUBTOTAL(3,A$1:A326)-1</f>
        <v>309</v>
      </c>
      <c r="C326" s="6" t="s">
        <v>2924</v>
      </c>
      <c r="D326" s="6" t="s">
        <v>1477</v>
      </c>
      <c r="E326" s="6" t="s">
        <v>2381</v>
      </c>
      <c r="F326" s="6" t="s">
        <v>0</v>
      </c>
      <c r="G326" s="5" t="s">
        <v>2925</v>
      </c>
      <c r="H326" s="5" t="s">
        <v>2926</v>
      </c>
      <c r="I326" s="5" t="s">
        <v>0</v>
      </c>
      <c r="J326" s="12" t="s">
        <v>76</v>
      </c>
      <c r="K326" s="33" t="str">
        <f t="shared" si="8"/>
        <v>→個票</v>
      </c>
      <c r="L326" s="10" t="str">
        <f t="shared" si="9"/>
        <v>.../../個票/法適用　不利益/law_0744.docx</v>
      </c>
      <c r="M326" s="6" t="s">
        <v>1460</v>
      </c>
    </row>
    <row r="327" spans="1:13" ht="25.95" customHeight="1" x14ac:dyDescent="0.2">
      <c r="A327" s="5" t="s">
        <v>1475</v>
      </c>
      <c r="B327" s="9">
        <f>SUBTOTAL(3,A$1:A327)-1</f>
        <v>310</v>
      </c>
      <c r="C327" s="6" t="s">
        <v>2927</v>
      </c>
      <c r="D327" s="6" t="s">
        <v>1477</v>
      </c>
      <c r="E327" s="6" t="s">
        <v>1199</v>
      </c>
      <c r="F327" s="6" t="s">
        <v>0</v>
      </c>
      <c r="G327" s="5" t="s">
        <v>2928</v>
      </c>
      <c r="H327" s="5" t="s">
        <v>2929</v>
      </c>
      <c r="I327" s="5" t="s">
        <v>0</v>
      </c>
      <c r="J327" s="12" t="s">
        <v>76</v>
      </c>
      <c r="K327" s="33" t="str">
        <f t="shared" si="8"/>
        <v>→個票</v>
      </c>
      <c r="L327" s="10" t="str">
        <f t="shared" si="9"/>
        <v>.../../個票/法適用　不利益/law_0745.docx</v>
      </c>
      <c r="M327" s="6" t="s">
        <v>1460</v>
      </c>
    </row>
    <row r="328" spans="1:13" ht="25.95" customHeight="1" x14ac:dyDescent="0.2">
      <c r="A328" s="5" t="s">
        <v>1475</v>
      </c>
      <c r="B328" s="9">
        <f>SUBTOTAL(3,A$1:A328)-1</f>
        <v>311</v>
      </c>
      <c r="C328" s="6" t="s">
        <v>2930</v>
      </c>
      <c r="D328" s="6" t="s">
        <v>1477</v>
      </c>
      <c r="E328" s="6" t="s">
        <v>2931</v>
      </c>
      <c r="F328" s="6" t="s">
        <v>0</v>
      </c>
      <c r="G328" s="5" t="s">
        <v>2932</v>
      </c>
      <c r="H328" s="5" t="s">
        <v>2933</v>
      </c>
      <c r="I328" s="5" t="s">
        <v>0</v>
      </c>
      <c r="J328" s="12" t="s">
        <v>76</v>
      </c>
      <c r="K328" s="33" t="str">
        <f t="shared" si="8"/>
        <v>→個票</v>
      </c>
      <c r="L328" s="10" t="str">
        <f t="shared" si="9"/>
        <v>.../../個票/法適用　不利益/law_0746.docx</v>
      </c>
      <c r="M328" s="6" t="s">
        <v>1460</v>
      </c>
    </row>
    <row r="329" spans="1:13" ht="25.95" customHeight="1" x14ac:dyDescent="0.2">
      <c r="A329" s="5" t="s">
        <v>1475</v>
      </c>
      <c r="B329" s="9">
        <f>SUBTOTAL(3,A$1:A329)-1</f>
        <v>312</v>
      </c>
      <c r="C329" s="6" t="s">
        <v>2934</v>
      </c>
      <c r="D329" s="6" t="s">
        <v>1477</v>
      </c>
      <c r="E329" s="6" t="s">
        <v>2935</v>
      </c>
      <c r="F329" s="6" t="s">
        <v>0</v>
      </c>
      <c r="G329" s="5" t="s">
        <v>2936</v>
      </c>
      <c r="H329" s="5" t="s">
        <v>2936</v>
      </c>
      <c r="I329" s="5" t="s">
        <v>0</v>
      </c>
      <c r="J329" s="12" t="s">
        <v>76</v>
      </c>
      <c r="K329" s="33" t="str">
        <f t="shared" si="8"/>
        <v>→個票</v>
      </c>
      <c r="L329" s="10" t="str">
        <f t="shared" si="9"/>
        <v>.../../個票/法適用　不利益/law_1821.docx</v>
      </c>
      <c r="M329" s="6" t="s">
        <v>1460</v>
      </c>
    </row>
    <row r="330" spans="1:13" ht="25.95" customHeight="1" x14ac:dyDescent="0.2">
      <c r="A330" s="5" t="s">
        <v>1475</v>
      </c>
      <c r="B330" s="9">
        <f>SUBTOTAL(3,A$1:A330)-1</f>
        <v>313</v>
      </c>
      <c r="C330" s="6" t="s">
        <v>2937</v>
      </c>
      <c r="D330" s="6" t="s">
        <v>1477</v>
      </c>
      <c r="E330" s="6" t="s">
        <v>2562</v>
      </c>
      <c r="F330" s="6" t="s">
        <v>0</v>
      </c>
      <c r="G330" s="5" t="s">
        <v>2938</v>
      </c>
      <c r="H330" s="5" t="s">
        <v>2939</v>
      </c>
      <c r="I330" s="5" t="s">
        <v>0</v>
      </c>
      <c r="J330" s="12" t="s">
        <v>76</v>
      </c>
      <c r="K330" s="33" t="str">
        <f t="shared" si="8"/>
        <v>→個票</v>
      </c>
      <c r="L330" s="10" t="str">
        <f t="shared" si="9"/>
        <v>.../../個票/法適用　不利益/law_0747.docx</v>
      </c>
      <c r="M330" s="6" t="s">
        <v>1460</v>
      </c>
    </row>
    <row r="331" spans="1:13" ht="25.95" customHeight="1" x14ac:dyDescent="0.2">
      <c r="A331" s="5" t="s">
        <v>1475</v>
      </c>
      <c r="B331" s="9">
        <f>SUBTOTAL(3,A$1:A331)-1</f>
        <v>314</v>
      </c>
      <c r="C331" s="6" t="s">
        <v>2940</v>
      </c>
      <c r="D331" s="6" t="s">
        <v>1477</v>
      </c>
      <c r="E331" s="6" t="s">
        <v>2941</v>
      </c>
      <c r="F331" s="6" t="s">
        <v>0</v>
      </c>
      <c r="G331" s="5" t="s">
        <v>2942</v>
      </c>
      <c r="H331" s="5" t="s">
        <v>2943</v>
      </c>
      <c r="I331" s="5" t="s">
        <v>0</v>
      </c>
      <c r="J331" s="12" t="s">
        <v>76</v>
      </c>
      <c r="K331" s="33" t="str">
        <f t="shared" si="8"/>
        <v>→個票</v>
      </c>
      <c r="L331" s="10" t="str">
        <f t="shared" si="9"/>
        <v>.../../個票/法適用　不利益/law_0748.docx</v>
      </c>
      <c r="M331" s="6" t="s">
        <v>1460</v>
      </c>
    </row>
    <row r="332" spans="1:13" ht="25.95" customHeight="1" x14ac:dyDescent="0.2">
      <c r="A332" s="5" t="s">
        <v>1475</v>
      </c>
      <c r="B332" s="9">
        <f>SUBTOTAL(3,A$1:A332)-1</f>
        <v>315</v>
      </c>
      <c r="C332" s="6" t="s">
        <v>2944</v>
      </c>
      <c r="D332" s="6" t="s">
        <v>1477</v>
      </c>
      <c r="E332" s="6" t="s">
        <v>2945</v>
      </c>
      <c r="F332" s="6" t="s">
        <v>0</v>
      </c>
      <c r="G332" s="5" t="s">
        <v>2946</v>
      </c>
      <c r="H332" s="5" t="s">
        <v>2947</v>
      </c>
      <c r="I332" s="5" t="s">
        <v>0</v>
      </c>
      <c r="J332" s="12" t="s">
        <v>76</v>
      </c>
      <c r="K332" s="33" t="str">
        <f t="shared" si="8"/>
        <v>→個票</v>
      </c>
      <c r="L332" s="10" t="str">
        <f t="shared" si="9"/>
        <v>.../../個票/法適用　不利益/law_0749.docx</v>
      </c>
      <c r="M332" s="6" t="s">
        <v>1460</v>
      </c>
    </row>
    <row r="333" spans="1:13" ht="25.95" customHeight="1" x14ac:dyDescent="0.2">
      <c r="A333" s="5" t="s">
        <v>1475</v>
      </c>
      <c r="B333" s="9">
        <f>SUBTOTAL(3,A$1:A333)-1</f>
        <v>316</v>
      </c>
      <c r="C333" s="6" t="s">
        <v>2948</v>
      </c>
      <c r="D333" s="6" t="s">
        <v>1477</v>
      </c>
      <c r="E333" s="6" t="s">
        <v>2949</v>
      </c>
      <c r="F333" s="6" t="s">
        <v>0</v>
      </c>
      <c r="G333" s="5" t="s">
        <v>2950</v>
      </c>
      <c r="H333" s="5" t="s">
        <v>2951</v>
      </c>
      <c r="I333" s="5" t="s">
        <v>0</v>
      </c>
      <c r="J333" s="12" t="s">
        <v>76</v>
      </c>
      <c r="K333" s="33" t="str">
        <f t="shared" si="8"/>
        <v>→個票</v>
      </c>
      <c r="L333" s="10" t="str">
        <f t="shared" si="9"/>
        <v>.../../個票/法適用　不利益/law_0750.docx</v>
      </c>
      <c r="M333" s="6" t="s">
        <v>1460</v>
      </c>
    </row>
    <row r="334" spans="1:13" ht="25.95" customHeight="1" x14ac:dyDescent="0.2">
      <c r="A334" s="5" t="s">
        <v>1475</v>
      </c>
      <c r="B334" s="9">
        <f>SUBTOTAL(3,A$1:A334)-1</f>
        <v>317</v>
      </c>
      <c r="C334" s="6" t="s">
        <v>2952</v>
      </c>
      <c r="D334" s="6" t="s">
        <v>1477</v>
      </c>
      <c r="E334" s="6" t="s">
        <v>2953</v>
      </c>
      <c r="F334" s="6" t="s">
        <v>0</v>
      </c>
      <c r="G334" s="5" t="s">
        <v>2954</v>
      </c>
      <c r="H334" s="5" t="s">
        <v>2955</v>
      </c>
      <c r="I334" s="5" t="s">
        <v>0</v>
      </c>
      <c r="J334" s="12" t="s">
        <v>76</v>
      </c>
      <c r="K334" s="33" t="str">
        <f t="shared" si="8"/>
        <v>→個票</v>
      </c>
      <c r="L334" s="10" t="str">
        <f t="shared" si="9"/>
        <v>.../../個票/法適用　不利益/law_0751.docx</v>
      </c>
      <c r="M334" s="6" t="s">
        <v>1460</v>
      </c>
    </row>
    <row r="335" spans="1:13" ht="25.95" customHeight="1" x14ac:dyDescent="0.2">
      <c r="A335" s="5" t="s">
        <v>1475</v>
      </c>
      <c r="B335" s="9">
        <f>SUBTOTAL(3,A$1:A335)-1</f>
        <v>318</v>
      </c>
      <c r="C335" s="6" t="s">
        <v>2956</v>
      </c>
      <c r="D335" s="6" t="s">
        <v>1477</v>
      </c>
      <c r="E335" s="6" t="s">
        <v>2957</v>
      </c>
      <c r="F335" s="6" t="s">
        <v>0</v>
      </c>
      <c r="G335" s="5" t="s">
        <v>2958</v>
      </c>
      <c r="H335" s="5" t="s">
        <v>2959</v>
      </c>
      <c r="I335" s="5" t="s">
        <v>0</v>
      </c>
      <c r="J335" s="12" t="s">
        <v>76</v>
      </c>
      <c r="K335" s="33" t="str">
        <f t="shared" si="8"/>
        <v>→個票</v>
      </c>
      <c r="L335" s="10" t="str">
        <f t="shared" si="9"/>
        <v>.../../個票/法適用　不利益/law_0752.docx</v>
      </c>
      <c r="M335" s="6" t="s">
        <v>1460</v>
      </c>
    </row>
    <row r="336" spans="1:13" ht="25.95" customHeight="1" x14ac:dyDescent="0.2">
      <c r="A336" s="5" t="s">
        <v>1475</v>
      </c>
      <c r="B336" s="9">
        <f>SUBTOTAL(3,A$1:A336)-1</f>
        <v>319</v>
      </c>
      <c r="C336" s="6" t="s">
        <v>2960</v>
      </c>
      <c r="D336" s="6" t="s">
        <v>1477</v>
      </c>
      <c r="E336" s="6" t="s">
        <v>2961</v>
      </c>
      <c r="F336" s="6" t="s">
        <v>0</v>
      </c>
      <c r="G336" s="5" t="s">
        <v>2962</v>
      </c>
      <c r="H336" s="5" t="s">
        <v>2963</v>
      </c>
      <c r="I336" s="5" t="s">
        <v>0</v>
      </c>
      <c r="J336" s="12" t="s">
        <v>76</v>
      </c>
      <c r="K336" s="33" t="str">
        <f t="shared" si="8"/>
        <v>→個票</v>
      </c>
      <c r="L336" s="10" t="str">
        <f t="shared" si="9"/>
        <v>.../../個票/法適用　不利益/law_0753.docx</v>
      </c>
      <c r="M336" s="6" t="s">
        <v>1460</v>
      </c>
    </row>
    <row r="337" spans="1:13" ht="25.95" customHeight="1" x14ac:dyDescent="0.2">
      <c r="A337" s="5" t="s">
        <v>1475</v>
      </c>
      <c r="B337" s="9">
        <f>SUBTOTAL(3,A$1:A337)-1</f>
        <v>320</v>
      </c>
      <c r="C337" s="6" t="s">
        <v>2964</v>
      </c>
      <c r="D337" s="6" t="s">
        <v>1477</v>
      </c>
      <c r="E337" s="6" t="s">
        <v>2965</v>
      </c>
      <c r="F337" s="6" t="s">
        <v>0</v>
      </c>
      <c r="G337" s="5" t="s">
        <v>2966</v>
      </c>
      <c r="H337" s="5" t="s">
        <v>2967</v>
      </c>
      <c r="I337" s="5" t="s">
        <v>0</v>
      </c>
      <c r="J337" s="12" t="s">
        <v>76</v>
      </c>
      <c r="K337" s="33" t="str">
        <f t="shared" ref="K337:K402" si="10">HYPERLINK(L337,"→個票")</f>
        <v>→個票</v>
      </c>
      <c r="L337" s="10" t="str">
        <f t="shared" ref="L337:L402" si="11">".../../個票/法適用　不利益/law_"&amp;H337&amp;".docx"</f>
        <v>.../../個票/法適用　不利益/law_0754.docx</v>
      </c>
      <c r="M337" s="6" t="s">
        <v>1460</v>
      </c>
    </row>
    <row r="338" spans="1:13" ht="25.95" customHeight="1" x14ac:dyDescent="0.2">
      <c r="A338" s="5" t="s">
        <v>1475</v>
      </c>
      <c r="B338" s="9">
        <f>SUBTOTAL(3,A$1:A338)-1</f>
        <v>321</v>
      </c>
      <c r="C338" s="6" t="s">
        <v>2968</v>
      </c>
      <c r="D338" s="6" t="s">
        <v>1477</v>
      </c>
      <c r="E338" s="6" t="s">
        <v>2969</v>
      </c>
      <c r="F338" s="6" t="s">
        <v>0</v>
      </c>
      <c r="G338" s="5" t="s">
        <v>2970</v>
      </c>
      <c r="H338" s="5" t="s">
        <v>2971</v>
      </c>
      <c r="I338" s="5" t="s">
        <v>0</v>
      </c>
      <c r="J338" s="12" t="s">
        <v>76</v>
      </c>
      <c r="K338" s="33" t="str">
        <f t="shared" si="10"/>
        <v>→個票</v>
      </c>
      <c r="L338" s="10" t="str">
        <f t="shared" si="11"/>
        <v>.../../個票/法適用　不利益/law_0755.docx</v>
      </c>
      <c r="M338" s="6" t="s">
        <v>1460</v>
      </c>
    </row>
    <row r="339" spans="1:13" ht="25.95" customHeight="1" x14ac:dyDescent="0.2">
      <c r="A339" s="5" t="s">
        <v>1475</v>
      </c>
      <c r="B339" s="9">
        <f>SUBTOTAL(3,A$1:A339)-1</f>
        <v>322</v>
      </c>
      <c r="C339" s="6" t="s">
        <v>2972</v>
      </c>
      <c r="D339" s="6" t="s">
        <v>1477</v>
      </c>
      <c r="E339" s="6" t="s">
        <v>2973</v>
      </c>
      <c r="F339" s="6" t="s">
        <v>0</v>
      </c>
      <c r="G339" s="5" t="s">
        <v>2974</v>
      </c>
      <c r="H339" s="5" t="s">
        <v>2975</v>
      </c>
      <c r="I339" s="5" t="s">
        <v>0</v>
      </c>
      <c r="J339" s="12" t="s">
        <v>76</v>
      </c>
      <c r="K339" s="33" t="str">
        <f t="shared" si="10"/>
        <v>→個票</v>
      </c>
      <c r="L339" s="10" t="str">
        <f t="shared" si="11"/>
        <v>.../../個票/法適用　不利益/law_0756.docx</v>
      </c>
      <c r="M339" s="6" t="s">
        <v>1460</v>
      </c>
    </row>
    <row r="340" spans="1:13" ht="25.95" customHeight="1" x14ac:dyDescent="0.2">
      <c r="A340" s="5" t="s">
        <v>1475</v>
      </c>
      <c r="B340" s="9">
        <f>SUBTOTAL(3,A$1:A340)-1</f>
        <v>323</v>
      </c>
      <c r="C340" s="6" t="s">
        <v>2976</v>
      </c>
      <c r="D340" s="6" t="s">
        <v>1477</v>
      </c>
      <c r="E340" s="6" t="s">
        <v>586</v>
      </c>
      <c r="F340" s="6" t="s">
        <v>0</v>
      </c>
      <c r="G340" s="5" t="s">
        <v>2977</v>
      </c>
      <c r="H340" s="5" t="s">
        <v>2978</v>
      </c>
      <c r="I340" s="5" t="s">
        <v>0</v>
      </c>
      <c r="J340" s="12" t="s">
        <v>76</v>
      </c>
      <c r="K340" s="33" t="str">
        <f t="shared" si="10"/>
        <v>→個票</v>
      </c>
      <c r="L340" s="10" t="str">
        <f t="shared" si="11"/>
        <v>.../../個票/法適用　不利益/law_0757.docx</v>
      </c>
      <c r="M340" s="6" t="s">
        <v>1460</v>
      </c>
    </row>
    <row r="341" spans="1:13" ht="25.95" customHeight="1" x14ac:dyDescent="0.2">
      <c r="A341" s="5" t="s">
        <v>1475</v>
      </c>
      <c r="B341" s="9">
        <f>SUBTOTAL(3,A$1:A341)-1</f>
        <v>324</v>
      </c>
      <c r="C341" s="6" t="s">
        <v>2976</v>
      </c>
      <c r="D341" s="6" t="s">
        <v>1477</v>
      </c>
      <c r="E341" s="6" t="s">
        <v>2979</v>
      </c>
      <c r="F341" s="6" t="s">
        <v>0</v>
      </c>
      <c r="G341" s="5" t="s">
        <v>2980</v>
      </c>
      <c r="H341" s="5" t="s">
        <v>2981</v>
      </c>
      <c r="I341" s="5" t="s">
        <v>0</v>
      </c>
      <c r="J341" s="12" t="s">
        <v>76</v>
      </c>
      <c r="K341" s="33" t="str">
        <f t="shared" si="10"/>
        <v>→個票</v>
      </c>
      <c r="L341" s="10" t="str">
        <f t="shared" si="11"/>
        <v>.../../個票/法適用　不利益/law_0758.docx</v>
      </c>
      <c r="M341" s="6" t="s">
        <v>1460</v>
      </c>
    </row>
    <row r="342" spans="1:13" ht="25.95" customHeight="1" x14ac:dyDescent="0.2">
      <c r="A342" s="5" t="s">
        <v>1475</v>
      </c>
      <c r="B342" s="9">
        <f>SUBTOTAL(3,A$1:A342)-1</f>
        <v>325</v>
      </c>
      <c r="C342" s="6" t="s">
        <v>2982</v>
      </c>
      <c r="D342" s="6" t="s">
        <v>1477</v>
      </c>
      <c r="E342" s="6" t="s">
        <v>744</v>
      </c>
      <c r="F342" s="6" t="s">
        <v>0</v>
      </c>
      <c r="G342" s="5" t="s">
        <v>2983</v>
      </c>
      <c r="H342" s="5" t="s">
        <v>2984</v>
      </c>
      <c r="I342" s="5" t="s">
        <v>0</v>
      </c>
      <c r="J342" s="12" t="s">
        <v>76</v>
      </c>
      <c r="K342" s="33" t="str">
        <f t="shared" si="10"/>
        <v>→個票</v>
      </c>
      <c r="L342" s="10" t="str">
        <f t="shared" si="11"/>
        <v>.../../個票/法適用　不利益/law_0759.docx</v>
      </c>
      <c r="M342" s="6" t="s">
        <v>1460</v>
      </c>
    </row>
    <row r="343" spans="1:13" ht="25.95" customHeight="1" x14ac:dyDescent="0.2">
      <c r="A343" s="5" t="s">
        <v>1475</v>
      </c>
      <c r="B343" s="9">
        <f>SUBTOTAL(3,A$1:A343)-1</f>
        <v>326</v>
      </c>
      <c r="C343" s="6" t="s">
        <v>2985</v>
      </c>
      <c r="D343" s="6" t="s">
        <v>1477</v>
      </c>
      <c r="E343" s="6" t="s">
        <v>748</v>
      </c>
      <c r="F343" s="6" t="s">
        <v>0</v>
      </c>
      <c r="G343" s="5" t="s">
        <v>2986</v>
      </c>
      <c r="H343" s="5" t="s">
        <v>2987</v>
      </c>
      <c r="I343" s="5" t="s">
        <v>0</v>
      </c>
      <c r="J343" s="12" t="s">
        <v>76</v>
      </c>
      <c r="K343" s="33" t="str">
        <f t="shared" si="10"/>
        <v>→個票</v>
      </c>
      <c r="L343" s="10" t="str">
        <f t="shared" si="11"/>
        <v>.../../個票/法適用　不利益/law_0760.docx</v>
      </c>
      <c r="M343" s="6" t="s">
        <v>1460</v>
      </c>
    </row>
    <row r="344" spans="1:13" ht="25.95" customHeight="1" x14ac:dyDescent="0.2">
      <c r="A344" s="5" t="s">
        <v>1475</v>
      </c>
      <c r="B344" s="9">
        <f>SUBTOTAL(3,A$1:A344)-1</f>
        <v>327</v>
      </c>
      <c r="C344" s="6" t="s">
        <v>2988</v>
      </c>
      <c r="D344" s="6" t="s">
        <v>1477</v>
      </c>
      <c r="E344" s="6" t="s">
        <v>2989</v>
      </c>
      <c r="F344" s="6" t="s">
        <v>0</v>
      </c>
      <c r="G344" s="5" t="s">
        <v>2990</v>
      </c>
      <c r="H344" s="5" t="s">
        <v>2991</v>
      </c>
      <c r="I344" s="5" t="s">
        <v>0</v>
      </c>
      <c r="J344" s="12" t="s">
        <v>76</v>
      </c>
      <c r="K344" s="33" t="str">
        <f t="shared" si="10"/>
        <v>→個票</v>
      </c>
      <c r="L344" s="10" t="str">
        <f t="shared" si="11"/>
        <v>.../../個票/法適用　不利益/law_0761.docx</v>
      </c>
      <c r="M344" s="6" t="s">
        <v>1460</v>
      </c>
    </row>
    <row r="345" spans="1:13" ht="25.95" customHeight="1" x14ac:dyDescent="0.2">
      <c r="A345" s="5" t="s">
        <v>1475</v>
      </c>
      <c r="B345" s="9">
        <f>SUBTOTAL(3,A$1:A345)-1</f>
        <v>328</v>
      </c>
      <c r="C345" s="6" t="s">
        <v>2992</v>
      </c>
      <c r="D345" s="6" t="s">
        <v>1477</v>
      </c>
      <c r="E345" s="6" t="s">
        <v>2993</v>
      </c>
      <c r="F345" s="6" t="s">
        <v>0</v>
      </c>
      <c r="G345" s="5" t="s">
        <v>2994</v>
      </c>
      <c r="H345" s="5" t="s">
        <v>2995</v>
      </c>
      <c r="I345" s="5" t="s">
        <v>0</v>
      </c>
      <c r="J345" s="12" t="s">
        <v>76</v>
      </c>
      <c r="K345" s="33" t="str">
        <f t="shared" si="10"/>
        <v>→個票</v>
      </c>
      <c r="L345" s="10" t="str">
        <f t="shared" si="11"/>
        <v>.../../個票/法適用　不利益/law_0762.docx</v>
      </c>
      <c r="M345" s="6" t="s">
        <v>1460</v>
      </c>
    </row>
    <row r="346" spans="1:13" ht="25.95" customHeight="1" x14ac:dyDescent="0.2">
      <c r="A346" s="5" t="s">
        <v>1475</v>
      </c>
      <c r="B346" s="9">
        <f>SUBTOTAL(3,A$1:A346)-1</f>
        <v>329</v>
      </c>
      <c r="C346" s="6" t="s">
        <v>2996</v>
      </c>
      <c r="D346" s="6" t="s">
        <v>1477</v>
      </c>
      <c r="E346" s="6" t="s">
        <v>592</v>
      </c>
      <c r="F346" s="6" t="s">
        <v>0</v>
      </c>
      <c r="G346" s="5" t="s">
        <v>2997</v>
      </c>
      <c r="H346" s="5" t="s">
        <v>2998</v>
      </c>
      <c r="I346" s="5" t="s">
        <v>0</v>
      </c>
      <c r="J346" s="12" t="s">
        <v>76</v>
      </c>
      <c r="K346" s="33" t="str">
        <f t="shared" si="10"/>
        <v>→個票</v>
      </c>
      <c r="L346" s="10" t="str">
        <f t="shared" si="11"/>
        <v>.../../個票/法適用　不利益/law_0763.docx</v>
      </c>
      <c r="M346" s="6" t="s">
        <v>1460</v>
      </c>
    </row>
    <row r="347" spans="1:13" ht="25.95" customHeight="1" x14ac:dyDescent="0.2">
      <c r="A347" s="5" t="s">
        <v>1475</v>
      </c>
      <c r="B347" s="9">
        <f>SUBTOTAL(3,A$1:A347)-1</f>
        <v>330</v>
      </c>
      <c r="C347" s="6" t="s">
        <v>2996</v>
      </c>
      <c r="D347" s="6" t="s">
        <v>1477</v>
      </c>
      <c r="E347" s="6" t="s">
        <v>2999</v>
      </c>
      <c r="F347" s="6" t="s">
        <v>0</v>
      </c>
      <c r="G347" s="5" t="s">
        <v>3000</v>
      </c>
      <c r="H347" s="5" t="s">
        <v>3001</v>
      </c>
      <c r="I347" s="5" t="s">
        <v>0</v>
      </c>
      <c r="J347" s="12" t="s">
        <v>76</v>
      </c>
      <c r="K347" s="33" t="str">
        <f t="shared" si="10"/>
        <v>→個票</v>
      </c>
      <c r="L347" s="10" t="str">
        <f t="shared" si="11"/>
        <v>.../../個票/法適用　不利益/law_0764.docx</v>
      </c>
      <c r="M347" s="6" t="s">
        <v>1460</v>
      </c>
    </row>
    <row r="348" spans="1:13" ht="25.95" customHeight="1" x14ac:dyDescent="0.2">
      <c r="A348" s="5" t="s">
        <v>1475</v>
      </c>
      <c r="B348" s="9">
        <f>SUBTOTAL(3,A$1:A348)-1</f>
        <v>331</v>
      </c>
      <c r="C348" s="6" t="s">
        <v>3002</v>
      </c>
      <c r="D348" s="6" t="s">
        <v>1477</v>
      </c>
      <c r="E348" s="6" t="s">
        <v>3003</v>
      </c>
      <c r="F348" s="6" t="s">
        <v>0</v>
      </c>
      <c r="G348" s="5" t="s">
        <v>3004</v>
      </c>
      <c r="H348" s="5" t="s">
        <v>3005</v>
      </c>
      <c r="I348" s="5" t="s">
        <v>0</v>
      </c>
      <c r="J348" s="12" t="s">
        <v>76</v>
      </c>
      <c r="K348" s="33" t="str">
        <f t="shared" si="10"/>
        <v>→個票</v>
      </c>
      <c r="L348" s="10" t="str">
        <f t="shared" si="11"/>
        <v>.../../個票/法適用　不利益/law_0765.docx</v>
      </c>
      <c r="M348" s="6" t="s">
        <v>1460</v>
      </c>
    </row>
    <row r="349" spans="1:13" ht="25.95" customHeight="1" x14ac:dyDescent="0.2">
      <c r="A349" s="5" t="s">
        <v>1475</v>
      </c>
      <c r="B349" s="9">
        <f>SUBTOTAL(3,A$1:A349)-1</f>
        <v>332</v>
      </c>
      <c r="C349" s="6" t="s">
        <v>3006</v>
      </c>
      <c r="D349" s="6" t="s">
        <v>1477</v>
      </c>
      <c r="E349" s="6" t="s">
        <v>43</v>
      </c>
      <c r="F349" s="6" t="s">
        <v>0</v>
      </c>
      <c r="G349" s="5" t="s">
        <v>3007</v>
      </c>
      <c r="H349" s="5" t="s">
        <v>3008</v>
      </c>
      <c r="I349" s="5" t="s">
        <v>0</v>
      </c>
      <c r="J349" s="12" t="s">
        <v>76</v>
      </c>
      <c r="K349" s="33" t="str">
        <f t="shared" si="10"/>
        <v>→個票</v>
      </c>
      <c r="L349" s="10" t="str">
        <f t="shared" si="11"/>
        <v>.../../個票/法適用　不利益/law_0767.docx</v>
      </c>
      <c r="M349" s="6" t="s">
        <v>1460</v>
      </c>
    </row>
    <row r="350" spans="1:13" ht="25.95" customHeight="1" x14ac:dyDescent="0.2">
      <c r="A350" s="5" t="s">
        <v>1475</v>
      </c>
      <c r="B350" s="9">
        <f>SUBTOTAL(3,A$1:A350)-1</f>
        <v>333</v>
      </c>
      <c r="C350" s="6" t="s">
        <v>3009</v>
      </c>
      <c r="D350" s="6" t="s">
        <v>1477</v>
      </c>
      <c r="E350" s="6" t="s">
        <v>43</v>
      </c>
      <c r="F350" s="6" t="s">
        <v>0</v>
      </c>
      <c r="G350" s="5" t="s">
        <v>3010</v>
      </c>
      <c r="H350" s="5" t="s">
        <v>3011</v>
      </c>
      <c r="I350" s="5" t="s">
        <v>0</v>
      </c>
      <c r="J350" s="12" t="s">
        <v>76</v>
      </c>
      <c r="K350" s="33" t="str">
        <f t="shared" si="10"/>
        <v>→個票</v>
      </c>
      <c r="L350" s="10" t="str">
        <f t="shared" si="11"/>
        <v>.../../個票/法適用　不利益/law_0768.docx</v>
      </c>
      <c r="M350" s="6" t="s">
        <v>1460</v>
      </c>
    </row>
    <row r="351" spans="1:13" ht="25.95" customHeight="1" x14ac:dyDescent="0.2">
      <c r="A351" s="5" t="s">
        <v>1475</v>
      </c>
      <c r="B351" s="9">
        <f>SUBTOTAL(3,A$1:A351)-1</f>
        <v>334</v>
      </c>
      <c r="C351" s="6" t="s">
        <v>3012</v>
      </c>
      <c r="D351" s="6" t="s">
        <v>1477</v>
      </c>
      <c r="E351" s="6" t="s">
        <v>43</v>
      </c>
      <c r="F351" s="6" t="s">
        <v>0</v>
      </c>
      <c r="G351" s="5" t="s">
        <v>3013</v>
      </c>
      <c r="H351" s="5" t="s">
        <v>3014</v>
      </c>
      <c r="I351" s="5" t="s">
        <v>0</v>
      </c>
      <c r="J351" s="12" t="s">
        <v>76</v>
      </c>
      <c r="K351" s="33" t="str">
        <f t="shared" si="10"/>
        <v>→個票</v>
      </c>
      <c r="L351" s="10" t="str">
        <f t="shared" si="11"/>
        <v>.../../個票/法適用　不利益/law_0769.docx</v>
      </c>
      <c r="M351" s="6" t="s">
        <v>1460</v>
      </c>
    </row>
    <row r="352" spans="1:13" ht="25.95" customHeight="1" x14ac:dyDescent="0.2">
      <c r="A352" s="5" t="s">
        <v>1475</v>
      </c>
      <c r="B352" s="9">
        <f>SUBTOTAL(3,A$1:A352)-1</f>
        <v>335</v>
      </c>
      <c r="C352" s="6" t="s">
        <v>3015</v>
      </c>
      <c r="D352" s="6" t="s">
        <v>1477</v>
      </c>
      <c r="E352" s="6" t="s">
        <v>43</v>
      </c>
      <c r="F352" s="6" t="s">
        <v>0</v>
      </c>
      <c r="G352" s="5" t="s">
        <v>3016</v>
      </c>
      <c r="H352" s="5" t="s">
        <v>3017</v>
      </c>
      <c r="I352" s="5" t="s">
        <v>0</v>
      </c>
      <c r="J352" s="12" t="s">
        <v>76</v>
      </c>
      <c r="K352" s="33" t="str">
        <f t="shared" si="10"/>
        <v>→個票</v>
      </c>
      <c r="L352" s="10" t="str">
        <f t="shared" si="11"/>
        <v>.../../個票/法適用　不利益/law_0770.docx</v>
      </c>
      <c r="M352" s="6" t="s">
        <v>1460</v>
      </c>
    </row>
    <row r="353" spans="1:13" ht="25.95" customHeight="1" x14ac:dyDescent="0.2">
      <c r="A353" s="5" t="s">
        <v>1475</v>
      </c>
      <c r="B353" s="9">
        <f>SUBTOTAL(3,A$1:A353)-1</f>
        <v>336</v>
      </c>
      <c r="C353" s="6" t="s">
        <v>3018</v>
      </c>
      <c r="D353" s="6" t="s">
        <v>1477</v>
      </c>
      <c r="E353" s="6" t="s">
        <v>43</v>
      </c>
      <c r="F353" s="6" t="s">
        <v>0</v>
      </c>
      <c r="G353" s="5" t="s">
        <v>3019</v>
      </c>
      <c r="H353" s="5" t="s">
        <v>3020</v>
      </c>
      <c r="I353" s="5" t="s">
        <v>0</v>
      </c>
      <c r="J353" s="12" t="s">
        <v>76</v>
      </c>
      <c r="K353" s="33" t="str">
        <f t="shared" si="10"/>
        <v>→個票</v>
      </c>
      <c r="L353" s="10" t="str">
        <f t="shared" si="11"/>
        <v>.../../個票/法適用　不利益/law_0771.docx</v>
      </c>
      <c r="M353" s="6" t="s">
        <v>1460</v>
      </c>
    </row>
    <row r="354" spans="1:13" ht="25.95" customHeight="1" x14ac:dyDescent="0.2">
      <c r="A354" s="5" t="s">
        <v>1475</v>
      </c>
      <c r="B354" s="9">
        <f>SUBTOTAL(3,A$1:A354)-1</f>
        <v>337</v>
      </c>
      <c r="C354" s="6" t="s">
        <v>3021</v>
      </c>
      <c r="D354" s="6" t="s">
        <v>1477</v>
      </c>
      <c r="E354" s="6" t="s">
        <v>43</v>
      </c>
      <c r="F354" s="6" t="s">
        <v>0</v>
      </c>
      <c r="G354" s="5" t="s">
        <v>3022</v>
      </c>
      <c r="H354" s="5" t="s">
        <v>3023</v>
      </c>
      <c r="I354" s="5" t="s">
        <v>0</v>
      </c>
      <c r="J354" s="12" t="s">
        <v>76</v>
      </c>
      <c r="K354" s="33" t="str">
        <f t="shared" si="10"/>
        <v>→個票</v>
      </c>
      <c r="L354" s="10" t="str">
        <f t="shared" si="11"/>
        <v>.../../個票/法適用　不利益/law_0772.docx</v>
      </c>
      <c r="M354" s="6" t="s">
        <v>1460</v>
      </c>
    </row>
    <row r="355" spans="1:13" ht="25.95" customHeight="1" x14ac:dyDescent="0.2">
      <c r="A355" s="5" t="s">
        <v>1475</v>
      </c>
      <c r="B355" s="9">
        <f>SUBTOTAL(3,A$1:A355)-1</f>
        <v>338</v>
      </c>
      <c r="C355" s="6" t="s">
        <v>3024</v>
      </c>
      <c r="D355" s="6" t="s">
        <v>1477</v>
      </c>
      <c r="E355" s="6" t="s">
        <v>43</v>
      </c>
      <c r="F355" s="6" t="s">
        <v>0</v>
      </c>
      <c r="G355" s="5" t="s">
        <v>3025</v>
      </c>
      <c r="H355" s="5" t="s">
        <v>3026</v>
      </c>
      <c r="I355" s="5" t="s">
        <v>0</v>
      </c>
      <c r="J355" s="12" t="s">
        <v>76</v>
      </c>
      <c r="K355" s="33" t="str">
        <f t="shared" si="10"/>
        <v>→個票</v>
      </c>
      <c r="L355" s="10" t="str">
        <f t="shared" si="11"/>
        <v>.../../個票/法適用　不利益/law_0773.docx</v>
      </c>
      <c r="M355" s="6" t="s">
        <v>1460</v>
      </c>
    </row>
    <row r="356" spans="1:13" ht="25.95" customHeight="1" x14ac:dyDescent="0.2">
      <c r="A356" s="5" t="s">
        <v>1542</v>
      </c>
      <c r="B356" s="9">
        <f>SUBTOTAL(3,A$1:A356)-1</f>
        <v>339</v>
      </c>
      <c r="C356" s="6" t="s">
        <v>3027</v>
      </c>
      <c r="D356" s="6" t="s">
        <v>1544</v>
      </c>
      <c r="E356" s="6" t="s">
        <v>3028</v>
      </c>
      <c r="F356" s="6" t="s">
        <v>0</v>
      </c>
      <c r="G356" s="5" t="s">
        <v>3029</v>
      </c>
      <c r="H356" s="5" t="s">
        <v>3030</v>
      </c>
      <c r="I356" s="5" t="s">
        <v>0</v>
      </c>
      <c r="J356" s="12" t="s">
        <v>76</v>
      </c>
      <c r="K356" s="33" t="str">
        <f t="shared" si="10"/>
        <v>→個票</v>
      </c>
      <c r="L356" s="10" t="str">
        <f t="shared" si="11"/>
        <v>.../../個票/法適用　不利益/law_0536.docx</v>
      </c>
      <c r="M356" s="6" t="s">
        <v>1460</v>
      </c>
    </row>
    <row r="357" spans="1:13" ht="25.95" customHeight="1" x14ac:dyDescent="0.2">
      <c r="A357" s="5" t="s">
        <v>1542</v>
      </c>
      <c r="B357" s="9">
        <f>SUBTOTAL(3,A$1:A357)-1</f>
        <v>340</v>
      </c>
      <c r="C357" s="6" t="s">
        <v>3031</v>
      </c>
      <c r="D357" s="6" t="s">
        <v>1544</v>
      </c>
      <c r="E357" s="6" t="s">
        <v>3032</v>
      </c>
      <c r="F357" s="6" t="s">
        <v>0</v>
      </c>
      <c r="G357" s="5" t="s">
        <v>3033</v>
      </c>
      <c r="H357" s="5" t="s">
        <v>3034</v>
      </c>
      <c r="I357" s="5" t="s">
        <v>0</v>
      </c>
      <c r="J357" s="12" t="s">
        <v>76</v>
      </c>
      <c r="K357" s="33" t="str">
        <f t="shared" si="10"/>
        <v>→個票</v>
      </c>
      <c r="L357" s="10" t="str">
        <f t="shared" si="11"/>
        <v>.../../個票/法適用　不利益/law_0537.docx</v>
      </c>
      <c r="M357" s="6" t="s">
        <v>1460</v>
      </c>
    </row>
    <row r="358" spans="1:13" ht="25.95" customHeight="1" x14ac:dyDescent="0.2">
      <c r="A358" s="5" t="s">
        <v>1542</v>
      </c>
      <c r="B358" s="9">
        <f>SUBTOTAL(3,A$1:A358)-1</f>
        <v>341</v>
      </c>
      <c r="C358" s="6" t="s">
        <v>3035</v>
      </c>
      <c r="D358" s="6" t="s">
        <v>1544</v>
      </c>
      <c r="E358" s="6" t="s">
        <v>3036</v>
      </c>
      <c r="F358" s="6" t="s">
        <v>0</v>
      </c>
      <c r="G358" s="5" t="s">
        <v>3037</v>
      </c>
      <c r="H358" s="5" t="s">
        <v>3038</v>
      </c>
      <c r="I358" s="5" t="s">
        <v>0</v>
      </c>
      <c r="J358" s="12" t="s">
        <v>76</v>
      </c>
      <c r="K358" s="33" t="str">
        <f t="shared" si="10"/>
        <v>→個票</v>
      </c>
      <c r="L358" s="10" t="str">
        <f t="shared" si="11"/>
        <v>.../../個票/法適用　不利益/law_0538.docx</v>
      </c>
      <c r="M358" s="6" t="s">
        <v>1460</v>
      </c>
    </row>
    <row r="359" spans="1:13" ht="25.95" customHeight="1" x14ac:dyDescent="0.2">
      <c r="A359" s="5" t="s">
        <v>1542</v>
      </c>
      <c r="B359" s="9">
        <f>SUBTOTAL(3,A$1:A359)-1</f>
        <v>342</v>
      </c>
      <c r="C359" s="6" t="s">
        <v>3039</v>
      </c>
      <c r="D359" s="6" t="s">
        <v>1544</v>
      </c>
      <c r="E359" s="6" t="s">
        <v>3040</v>
      </c>
      <c r="F359" s="6" t="s">
        <v>0</v>
      </c>
      <c r="G359" s="5" t="s">
        <v>3041</v>
      </c>
      <c r="H359" s="5" t="s">
        <v>3042</v>
      </c>
      <c r="I359" s="5" t="s">
        <v>0</v>
      </c>
      <c r="J359" s="12" t="s">
        <v>76</v>
      </c>
      <c r="K359" s="33" t="str">
        <f t="shared" si="10"/>
        <v>→個票</v>
      </c>
      <c r="L359" s="10" t="str">
        <f t="shared" si="11"/>
        <v>.../../個票/法適用　不利益/law_0539.docx</v>
      </c>
      <c r="M359" s="6" t="s">
        <v>1460</v>
      </c>
    </row>
    <row r="360" spans="1:13" ht="25.95" customHeight="1" x14ac:dyDescent="0.2">
      <c r="A360" s="5" t="s">
        <v>1542</v>
      </c>
      <c r="B360" s="9">
        <f>SUBTOTAL(3,A$1:A360)-1</f>
        <v>343</v>
      </c>
      <c r="C360" s="6" t="s">
        <v>3043</v>
      </c>
      <c r="D360" s="6" t="s">
        <v>1544</v>
      </c>
      <c r="E360" s="6" t="s">
        <v>3044</v>
      </c>
      <c r="F360" s="6" t="s">
        <v>0</v>
      </c>
      <c r="G360" s="5" t="s">
        <v>3045</v>
      </c>
      <c r="H360" s="5" t="s">
        <v>3046</v>
      </c>
      <c r="I360" s="5" t="s">
        <v>0</v>
      </c>
      <c r="J360" s="12" t="s">
        <v>76</v>
      </c>
      <c r="K360" s="33" t="str">
        <f t="shared" si="10"/>
        <v>→個票</v>
      </c>
      <c r="L360" s="10" t="str">
        <f t="shared" si="11"/>
        <v>.../../個票/法適用　不利益/law_0540.docx</v>
      </c>
      <c r="M360" s="6" t="s">
        <v>1460</v>
      </c>
    </row>
    <row r="361" spans="1:13" ht="25.95" customHeight="1" x14ac:dyDescent="0.2">
      <c r="A361" s="5" t="s">
        <v>1542</v>
      </c>
      <c r="B361" s="9">
        <f>SUBTOTAL(3,A$1:A361)-1</f>
        <v>344</v>
      </c>
      <c r="C361" s="6" t="s">
        <v>3047</v>
      </c>
      <c r="D361" s="6" t="s">
        <v>1544</v>
      </c>
      <c r="E361" s="6" t="s">
        <v>3048</v>
      </c>
      <c r="F361" s="6" t="s">
        <v>0</v>
      </c>
      <c r="G361" s="5" t="s">
        <v>3049</v>
      </c>
      <c r="H361" s="5" t="s">
        <v>3050</v>
      </c>
      <c r="I361" s="5" t="s">
        <v>0</v>
      </c>
      <c r="J361" s="12" t="s">
        <v>76</v>
      </c>
      <c r="K361" s="33" t="str">
        <f t="shared" si="10"/>
        <v>→個票</v>
      </c>
      <c r="L361" s="10" t="str">
        <f t="shared" si="11"/>
        <v>.../../個票/法適用　不利益/law_0541.docx</v>
      </c>
      <c r="M361" s="6" t="s">
        <v>1460</v>
      </c>
    </row>
    <row r="362" spans="1:13" ht="25.95" customHeight="1" x14ac:dyDescent="0.2">
      <c r="A362" s="5" t="s">
        <v>1542</v>
      </c>
      <c r="B362" s="9">
        <f>SUBTOTAL(3,A$1:A362)-1</f>
        <v>345</v>
      </c>
      <c r="C362" s="6" t="s">
        <v>3051</v>
      </c>
      <c r="D362" s="6" t="s">
        <v>1544</v>
      </c>
      <c r="E362" s="6" t="s">
        <v>3052</v>
      </c>
      <c r="F362" s="6" t="s">
        <v>0</v>
      </c>
      <c r="G362" s="5" t="s">
        <v>3053</v>
      </c>
      <c r="H362" s="5" t="s">
        <v>3054</v>
      </c>
      <c r="I362" s="5" t="s">
        <v>0</v>
      </c>
      <c r="J362" s="12" t="s">
        <v>76</v>
      </c>
      <c r="K362" s="33" t="str">
        <f t="shared" si="10"/>
        <v>→個票</v>
      </c>
      <c r="L362" s="10" t="str">
        <f t="shared" si="11"/>
        <v>.../../個票/法適用　不利益/law_0542.docx</v>
      </c>
      <c r="M362" s="6" t="s">
        <v>1460</v>
      </c>
    </row>
    <row r="363" spans="1:13" ht="47.4" customHeight="1" x14ac:dyDescent="0.2">
      <c r="A363" s="5" t="s">
        <v>1542</v>
      </c>
      <c r="B363" s="9">
        <f>SUBTOTAL(3,A$1:A363)-1</f>
        <v>346</v>
      </c>
      <c r="C363" s="6" t="s">
        <v>2877</v>
      </c>
      <c r="D363" s="6" t="s">
        <v>1544</v>
      </c>
      <c r="E363" s="6" t="s">
        <v>3055</v>
      </c>
      <c r="F363" s="6" t="s">
        <v>0</v>
      </c>
      <c r="G363" s="5" t="s">
        <v>3056</v>
      </c>
      <c r="H363" s="5" t="s">
        <v>3056</v>
      </c>
      <c r="I363" s="5" t="s">
        <v>0</v>
      </c>
      <c r="J363" s="12" t="s">
        <v>76</v>
      </c>
      <c r="K363" s="33" t="str">
        <f t="shared" si="10"/>
        <v>→個票</v>
      </c>
      <c r="L363" s="10" t="str">
        <f t="shared" si="11"/>
        <v>.../../個票/法適用　不利益/law_1652.docx</v>
      </c>
      <c r="M363" s="6" t="s">
        <v>1460</v>
      </c>
    </row>
    <row r="364" spans="1:13" ht="25.95" customHeight="1" x14ac:dyDescent="0.2">
      <c r="A364" s="5" t="s">
        <v>1542</v>
      </c>
      <c r="B364" s="9">
        <f>SUBTOTAL(3,A$1:A364)-1</f>
        <v>347</v>
      </c>
      <c r="C364" s="6" t="s">
        <v>3057</v>
      </c>
      <c r="D364" s="6" t="s">
        <v>1544</v>
      </c>
      <c r="E364" s="6" t="s">
        <v>3058</v>
      </c>
      <c r="F364" s="6" t="s">
        <v>0</v>
      </c>
      <c r="G364" s="5" t="s">
        <v>3059</v>
      </c>
      <c r="H364" s="5" t="s">
        <v>3060</v>
      </c>
      <c r="I364" s="5" t="s">
        <v>0</v>
      </c>
      <c r="J364" s="12" t="s">
        <v>76</v>
      </c>
      <c r="K364" s="33" t="str">
        <f t="shared" si="10"/>
        <v>→個票</v>
      </c>
      <c r="L364" s="10" t="str">
        <f t="shared" si="11"/>
        <v>.../../個票/法適用　不利益/law_0543.docx</v>
      </c>
      <c r="M364" s="6" t="s">
        <v>1460</v>
      </c>
    </row>
    <row r="365" spans="1:13" ht="25.95" customHeight="1" x14ac:dyDescent="0.2">
      <c r="A365" s="5" t="s">
        <v>1542</v>
      </c>
      <c r="B365" s="9">
        <f>SUBTOTAL(3,A$1:A365)-1</f>
        <v>348</v>
      </c>
      <c r="C365" s="6" t="s">
        <v>3061</v>
      </c>
      <c r="D365" s="6" t="s">
        <v>1544</v>
      </c>
      <c r="E365" s="6" t="s">
        <v>3062</v>
      </c>
      <c r="F365" s="6" t="s">
        <v>0</v>
      </c>
      <c r="G365" s="5" t="s">
        <v>3063</v>
      </c>
      <c r="H365" s="5" t="s">
        <v>3064</v>
      </c>
      <c r="I365" s="5" t="s">
        <v>0</v>
      </c>
      <c r="J365" s="12" t="s">
        <v>76</v>
      </c>
      <c r="K365" s="33" t="str">
        <f t="shared" si="10"/>
        <v>→個票</v>
      </c>
      <c r="L365" s="10" t="str">
        <f t="shared" si="11"/>
        <v>.../../個票/法適用　不利益/law_0544.docx</v>
      </c>
      <c r="M365" s="6" t="s">
        <v>1460</v>
      </c>
    </row>
    <row r="366" spans="1:13" ht="25.95" customHeight="1" x14ac:dyDescent="0.2">
      <c r="A366" s="5" t="s">
        <v>1542</v>
      </c>
      <c r="B366" s="9">
        <f>SUBTOTAL(3,A$1:A366)-1</f>
        <v>349</v>
      </c>
      <c r="C366" s="6" t="s">
        <v>3065</v>
      </c>
      <c r="D366" s="6" t="s">
        <v>1544</v>
      </c>
      <c r="E366" s="6" t="s">
        <v>3066</v>
      </c>
      <c r="F366" s="6" t="s">
        <v>0</v>
      </c>
      <c r="G366" s="5" t="s">
        <v>3067</v>
      </c>
      <c r="H366" s="5" t="s">
        <v>3068</v>
      </c>
      <c r="I366" s="5" t="s">
        <v>0</v>
      </c>
      <c r="J366" s="12" t="s">
        <v>76</v>
      </c>
      <c r="K366" s="33" t="str">
        <f t="shared" si="10"/>
        <v>→個票</v>
      </c>
      <c r="L366" s="10" t="str">
        <f t="shared" si="11"/>
        <v>.../../個票/法適用　不利益/law_0545.docx</v>
      </c>
      <c r="M366" s="6" t="s">
        <v>1460</v>
      </c>
    </row>
    <row r="367" spans="1:13" ht="25.95" customHeight="1" x14ac:dyDescent="0.2">
      <c r="A367" s="5" t="s">
        <v>1542</v>
      </c>
      <c r="B367" s="9">
        <f>SUBTOTAL(3,A$1:A367)-1</f>
        <v>350</v>
      </c>
      <c r="C367" s="6" t="s">
        <v>3002</v>
      </c>
      <c r="D367" s="6" t="s">
        <v>1544</v>
      </c>
      <c r="E367" s="6" t="s">
        <v>3069</v>
      </c>
      <c r="F367" s="6" t="s">
        <v>0</v>
      </c>
      <c r="G367" s="5" t="s">
        <v>3070</v>
      </c>
      <c r="H367" s="5" t="s">
        <v>3070</v>
      </c>
      <c r="I367" s="5" t="s">
        <v>0</v>
      </c>
      <c r="J367" s="12" t="s">
        <v>76</v>
      </c>
      <c r="K367" s="33" t="str">
        <f t="shared" si="10"/>
        <v>→個票</v>
      </c>
      <c r="L367" s="10" t="str">
        <f t="shared" si="11"/>
        <v>.../../個票/法適用　不利益/law_1554.docx</v>
      </c>
      <c r="M367" s="6" t="s">
        <v>1460</v>
      </c>
    </row>
    <row r="368" spans="1:13" ht="25.95" customHeight="1" x14ac:dyDescent="0.2">
      <c r="A368" s="5" t="s">
        <v>1542</v>
      </c>
      <c r="B368" s="9">
        <f>SUBTOTAL(3,A$1:A368)-1</f>
        <v>351</v>
      </c>
      <c r="C368" s="6" t="s">
        <v>2688</v>
      </c>
      <c r="D368" s="6" t="s">
        <v>1544</v>
      </c>
      <c r="E368" s="6" t="s">
        <v>3071</v>
      </c>
      <c r="F368" s="6" t="s">
        <v>0</v>
      </c>
      <c r="G368" s="5" t="s">
        <v>3072</v>
      </c>
      <c r="H368" s="5" t="s">
        <v>3073</v>
      </c>
      <c r="I368" s="5" t="s">
        <v>0</v>
      </c>
      <c r="J368" s="12" t="s">
        <v>76</v>
      </c>
      <c r="K368" s="33" t="str">
        <f t="shared" si="10"/>
        <v>→個票</v>
      </c>
      <c r="L368" s="10" t="str">
        <f t="shared" si="11"/>
        <v>.../../個票/法適用　不利益/law_0547.docx</v>
      </c>
      <c r="M368" s="6" t="s">
        <v>1460</v>
      </c>
    </row>
    <row r="369" spans="1:13" ht="25.95" customHeight="1" x14ac:dyDescent="0.2">
      <c r="A369" s="5" t="s">
        <v>1542</v>
      </c>
      <c r="B369" s="9">
        <f>SUBTOTAL(3,A$1:A369)-1</f>
        <v>352</v>
      </c>
      <c r="C369" s="6" t="s">
        <v>3074</v>
      </c>
      <c r="D369" s="6" t="s">
        <v>1544</v>
      </c>
      <c r="E369" s="6" t="s">
        <v>3075</v>
      </c>
      <c r="F369" s="6" t="s">
        <v>0</v>
      </c>
      <c r="G369" s="5" t="s">
        <v>3076</v>
      </c>
      <c r="H369" s="5" t="s">
        <v>3077</v>
      </c>
      <c r="I369" s="5" t="s">
        <v>0</v>
      </c>
      <c r="J369" s="12" t="s">
        <v>76</v>
      </c>
      <c r="K369" s="33" t="str">
        <f t="shared" si="10"/>
        <v>→個票</v>
      </c>
      <c r="L369" s="10" t="str">
        <f t="shared" si="11"/>
        <v>.../../個票/法適用　不利益/law_0548.docx</v>
      </c>
      <c r="M369" s="6" t="s">
        <v>1460</v>
      </c>
    </row>
    <row r="370" spans="1:13" ht="25.95" customHeight="1" x14ac:dyDescent="0.2">
      <c r="A370" s="5" t="s">
        <v>1542</v>
      </c>
      <c r="B370" s="9">
        <f>SUBTOTAL(3,A$1:A370)-1</f>
        <v>353</v>
      </c>
      <c r="C370" s="6" t="s">
        <v>3074</v>
      </c>
      <c r="D370" s="6" t="s">
        <v>1544</v>
      </c>
      <c r="E370" s="6" t="s">
        <v>3078</v>
      </c>
      <c r="F370" s="6" t="s">
        <v>0</v>
      </c>
      <c r="G370" s="5" t="s">
        <v>3079</v>
      </c>
      <c r="H370" s="5" t="s">
        <v>3080</v>
      </c>
      <c r="I370" s="5" t="s">
        <v>0</v>
      </c>
      <c r="J370" s="12" t="s">
        <v>76</v>
      </c>
      <c r="K370" s="33" t="str">
        <f t="shared" si="10"/>
        <v>→個票</v>
      </c>
      <c r="L370" s="10" t="str">
        <f t="shared" si="11"/>
        <v>.../../個票/法適用　不利益/law_0549.docx</v>
      </c>
      <c r="M370" s="6" t="s">
        <v>1460</v>
      </c>
    </row>
    <row r="371" spans="1:13" ht="25.95" customHeight="1" x14ac:dyDescent="0.2">
      <c r="A371" s="5" t="s">
        <v>1542</v>
      </c>
      <c r="B371" s="9">
        <f>SUBTOTAL(3,A$1:A371)-1</f>
        <v>354</v>
      </c>
      <c r="C371" s="6" t="s">
        <v>3081</v>
      </c>
      <c r="D371" s="6" t="s">
        <v>1544</v>
      </c>
      <c r="E371" s="6" t="s">
        <v>3082</v>
      </c>
      <c r="F371" s="6" t="s">
        <v>0</v>
      </c>
      <c r="G371" s="5" t="s">
        <v>3083</v>
      </c>
      <c r="H371" s="5" t="s">
        <v>3084</v>
      </c>
      <c r="I371" s="5" t="s">
        <v>0</v>
      </c>
      <c r="J371" s="12" t="s">
        <v>76</v>
      </c>
      <c r="K371" s="33" t="str">
        <f t="shared" si="10"/>
        <v>→個票</v>
      </c>
      <c r="L371" s="10" t="str">
        <f t="shared" si="11"/>
        <v>.../../個票/法適用　不利益/law_0550.docx</v>
      </c>
      <c r="M371" s="6" t="s">
        <v>1460</v>
      </c>
    </row>
    <row r="372" spans="1:13" ht="25.95" customHeight="1" x14ac:dyDescent="0.2">
      <c r="A372" s="5" t="s">
        <v>1396</v>
      </c>
      <c r="B372" s="9">
        <f>SUBTOTAL(3,A$1:A372)-1</f>
        <v>355</v>
      </c>
      <c r="C372" s="6" t="s">
        <v>3085</v>
      </c>
      <c r="D372" s="6" t="s">
        <v>1398</v>
      </c>
      <c r="E372" s="6" t="s">
        <v>622</v>
      </c>
      <c r="F372" s="6" t="s">
        <v>0</v>
      </c>
      <c r="G372" s="5" t="s">
        <v>3086</v>
      </c>
      <c r="H372" s="5" t="s">
        <v>3086</v>
      </c>
      <c r="I372" s="5" t="s">
        <v>0</v>
      </c>
      <c r="J372" s="12" t="s">
        <v>76</v>
      </c>
      <c r="K372" s="33" t="str">
        <f t="shared" si="10"/>
        <v>→個票</v>
      </c>
      <c r="L372" s="10" t="str">
        <f t="shared" si="11"/>
        <v>.../../個票/法適用　不利益/law_5238.docx</v>
      </c>
      <c r="M372" s="6" t="s">
        <v>1460</v>
      </c>
    </row>
    <row r="373" spans="1:13" ht="25.95" customHeight="1" x14ac:dyDescent="0.2">
      <c r="A373" s="5" t="s">
        <v>1635</v>
      </c>
      <c r="B373" s="9">
        <f>SUBTOTAL(3,A$1:A373)-1</f>
        <v>356</v>
      </c>
      <c r="C373" s="6" t="s">
        <v>2038</v>
      </c>
      <c r="D373" s="6" t="s">
        <v>1637</v>
      </c>
      <c r="E373" s="6" t="s">
        <v>3087</v>
      </c>
      <c r="F373" s="6" t="s">
        <v>0</v>
      </c>
      <c r="G373" s="5" t="s">
        <v>3088</v>
      </c>
      <c r="H373" s="5" t="s">
        <v>3088</v>
      </c>
      <c r="I373" s="5" t="s">
        <v>0</v>
      </c>
      <c r="J373" s="12" t="s">
        <v>76</v>
      </c>
      <c r="K373" s="33" t="str">
        <f t="shared" si="10"/>
        <v>→個票</v>
      </c>
      <c r="L373" s="10" t="str">
        <f t="shared" si="11"/>
        <v>.../../個票/法適用　不利益/law_1895.docx</v>
      </c>
      <c r="M373" s="6" t="s">
        <v>1460</v>
      </c>
    </row>
    <row r="374" spans="1:13" ht="25.95" customHeight="1" x14ac:dyDescent="0.2">
      <c r="A374" s="5" t="s">
        <v>1635</v>
      </c>
      <c r="B374" s="9">
        <f>SUBTOTAL(3,A$1:A374)-1</f>
        <v>357</v>
      </c>
      <c r="C374" s="6" t="s">
        <v>2843</v>
      </c>
      <c r="D374" s="6" t="s">
        <v>1637</v>
      </c>
      <c r="E374" s="6" t="s">
        <v>3089</v>
      </c>
      <c r="F374" s="6" t="s">
        <v>0</v>
      </c>
      <c r="G374" s="5" t="s">
        <v>3090</v>
      </c>
      <c r="H374" s="5" t="s">
        <v>3090</v>
      </c>
      <c r="I374" s="5" t="s">
        <v>0</v>
      </c>
      <c r="J374" s="12" t="s">
        <v>76</v>
      </c>
      <c r="K374" s="33" t="str">
        <f t="shared" si="10"/>
        <v>→個票</v>
      </c>
      <c r="L374" s="10" t="str">
        <f t="shared" si="11"/>
        <v>.../../個票/法適用　不利益/law_1896.docx</v>
      </c>
      <c r="M374" s="6" t="s">
        <v>1460</v>
      </c>
    </row>
    <row r="375" spans="1:13" ht="25.95" customHeight="1" x14ac:dyDescent="0.2">
      <c r="A375" s="5" t="s">
        <v>1645</v>
      </c>
      <c r="B375" s="9">
        <f>SUBTOTAL(3,A$1:A375)-1</f>
        <v>358</v>
      </c>
      <c r="C375" s="6" t="s">
        <v>3091</v>
      </c>
      <c r="D375" s="6" t="s">
        <v>1647</v>
      </c>
      <c r="E375" s="6" t="s">
        <v>2179</v>
      </c>
      <c r="F375" s="6" t="s">
        <v>0</v>
      </c>
      <c r="G375" s="5" t="s">
        <v>3092</v>
      </c>
      <c r="H375" s="5" t="s">
        <v>3092</v>
      </c>
      <c r="I375" s="5" t="s">
        <v>178</v>
      </c>
      <c r="J375" s="12" t="s">
        <v>76</v>
      </c>
      <c r="K375" s="33" t="str">
        <f t="shared" si="10"/>
        <v>→個票</v>
      </c>
      <c r="L375" s="10" t="str">
        <f t="shared" si="11"/>
        <v>.../../個票/法適用　不利益/law_3128.docx</v>
      </c>
      <c r="M375" s="6" t="s">
        <v>1460</v>
      </c>
    </row>
    <row r="376" spans="1:13" ht="25.95" customHeight="1" x14ac:dyDescent="0.2">
      <c r="A376" s="5" t="s">
        <v>1645</v>
      </c>
      <c r="B376" s="9">
        <f>SUBTOTAL(3,A$1:A376)-1</f>
        <v>359</v>
      </c>
      <c r="C376" s="6" t="s">
        <v>3093</v>
      </c>
      <c r="D376" s="6" t="s">
        <v>1647</v>
      </c>
      <c r="E376" s="6" t="s">
        <v>2183</v>
      </c>
      <c r="F376" s="6" t="s">
        <v>0</v>
      </c>
      <c r="G376" s="5" t="s">
        <v>3094</v>
      </c>
      <c r="H376" s="5" t="s">
        <v>3094</v>
      </c>
      <c r="I376" s="5" t="s">
        <v>178</v>
      </c>
      <c r="J376" s="12" t="s">
        <v>76</v>
      </c>
      <c r="K376" s="33" t="str">
        <f t="shared" si="10"/>
        <v>→個票</v>
      </c>
      <c r="L376" s="10" t="str">
        <f t="shared" si="11"/>
        <v>.../../個票/法適用　不利益/law_3129.docx</v>
      </c>
      <c r="M376" s="6" t="s">
        <v>1460</v>
      </c>
    </row>
    <row r="377" spans="1:13" ht="25.95" customHeight="1" x14ac:dyDescent="0.2">
      <c r="A377" s="5" t="s">
        <v>1645</v>
      </c>
      <c r="B377" s="9">
        <f>SUBTOTAL(3,A$1:A377)-1</f>
        <v>360</v>
      </c>
      <c r="C377" s="6" t="s">
        <v>3095</v>
      </c>
      <c r="D377" s="6" t="s">
        <v>1647</v>
      </c>
      <c r="E377" s="6" t="s">
        <v>522</v>
      </c>
      <c r="F377" s="6" t="s">
        <v>0</v>
      </c>
      <c r="G377" s="5" t="s">
        <v>3096</v>
      </c>
      <c r="H377" s="5" t="s">
        <v>3096</v>
      </c>
      <c r="I377" s="5" t="s">
        <v>178</v>
      </c>
      <c r="J377" s="12" t="s">
        <v>76</v>
      </c>
      <c r="K377" s="33" t="str">
        <f t="shared" si="10"/>
        <v>→個票</v>
      </c>
      <c r="L377" s="10" t="str">
        <f t="shared" si="11"/>
        <v>.../../個票/法適用　不利益/law_3130.docx</v>
      </c>
      <c r="M377" s="6" t="s">
        <v>1460</v>
      </c>
    </row>
    <row r="378" spans="1:13" ht="22.5" customHeight="1" x14ac:dyDescent="0.2">
      <c r="A378" s="8"/>
      <c r="B378" s="31" t="str">
        <f>"◎"&amp;M379</f>
        <v>◎都市まちづくり部 下水道課</v>
      </c>
      <c r="C378" s="34"/>
      <c r="D378" s="34"/>
      <c r="E378" s="35"/>
      <c r="F378" s="35"/>
      <c r="G378" s="35"/>
      <c r="H378" s="35"/>
      <c r="I378" s="35"/>
      <c r="J378" s="35"/>
      <c r="K378" s="35"/>
      <c r="L378" s="35"/>
      <c r="M378" s="30" t="str">
        <f>M379</f>
        <v>都市まちづくり部 下水道課</v>
      </c>
    </row>
    <row r="379" spans="1:13" ht="25.95" customHeight="1" x14ac:dyDescent="0.2">
      <c r="A379" s="5" t="s">
        <v>959</v>
      </c>
      <c r="B379" s="9">
        <f>SUBTOTAL(3,A$1:A379)-1</f>
        <v>361</v>
      </c>
      <c r="C379" s="6" t="s">
        <v>3097</v>
      </c>
      <c r="D379" s="6" t="s">
        <v>961</v>
      </c>
      <c r="E379" s="6" t="s">
        <v>3098</v>
      </c>
      <c r="F379" s="6" t="s">
        <v>0</v>
      </c>
      <c r="G379" s="5" t="s">
        <v>3099</v>
      </c>
      <c r="H379" s="5" t="s">
        <v>3099</v>
      </c>
      <c r="I379" s="5" t="s">
        <v>0</v>
      </c>
      <c r="J379" s="12" t="s">
        <v>76</v>
      </c>
      <c r="K379" s="33" t="str">
        <f t="shared" si="10"/>
        <v>→個票</v>
      </c>
      <c r="L379" s="10" t="str">
        <f t="shared" si="11"/>
        <v>.../../個票/法適用　不利益/law_1542.docx</v>
      </c>
      <c r="M379" s="6" t="s">
        <v>1655</v>
      </c>
    </row>
    <row r="380" spans="1:13" ht="25.95" customHeight="1" x14ac:dyDescent="0.2">
      <c r="A380" s="5" t="s">
        <v>959</v>
      </c>
      <c r="B380" s="9">
        <f>SUBTOTAL(3,A$1:A380)-1</f>
        <v>362</v>
      </c>
      <c r="C380" s="6" t="s">
        <v>3100</v>
      </c>
      <c r="D380" s="6" t="s">
        <v>961</v>
      </c>
      <c r="E380" s="6" t="s">
        <v>3101</v>
      </c>
      <c r="F380" s="6" t="s">
        <v>0</v>
      </c>
      <c r="G380" s="5" t="s">
        <v>3102</v>
      </c>
      <c r="H380" s="5" t="s">
        <v>3102</v>
      </c>
      <c r="I380" s="5" t="s">
        <v>0</v>
      </c>
      <c r="J380" s="12" t="s">
        <v>76</v>
      </c>
      <c r="K380" s="33" t="str">
        <f t="shared" si="10"/>
        <v>→個票</v>
      </c>
      <c r="L380" s="10" t="str">
        <f t="shared" si="11"/>
        <v>.../../個票/法適用　不利益/law_1543.docx</v>
      </c>
      <c r="M380" s="6" t="s">
        <v>1655</v>
      </c>
    </row>
    <row r="381" spans="1:13" ht="25.95" customHeight="1" x14ac:dyDescent="0.2">
      <c r="A381" s="5" t="s">
        <v>1635</v>
      </c>
      <c r="B381" s="9">
        <f>SUBTOTAL(3,A$1:A381)-1</f>
        <v>363</v>
      </c>
      <c r="C381" s="6" t="s">
        <v>3103</v>
      </c>
      <c r="D381" s="6" t="s">
        <v>1637</v>
      </c>
      <c r="E381" s="6" t="s">
        <v>3104</v>
      </c>
      <c r="F381" s="6" t="s">
        <v>0</v>
      </c>
      <c r="G381" s="5" t="s">
        <v>3105</v>
      </c>
      <c r="H381" s="5" t="s">
        <v>3106</v>
      </c>
      <c r="I381" s="5" t="s">
        <v>0</v>
      </c>
      <c r="J381" s="12" t="s">
        <v>76</v>
      </c>
      <c r="K381" s="33" t="str">
        <f t="shared" si="10"/>
        <v>→個票</v>
      </c>
      <c r="L381" s="10" t="str">
        <f t="shared" si="11"/>
        <v>.../../個票/法適用　不利益/law_0559.docx</v>
      </c>
      <c r="M381" s="6" t="s">
        <v>1655</v>
      </c>
    </row>
    <row r="382" spans="1:13" ht="25.95" customHeight="1" x14ac:dyDescent="0.2">
      <c r="A382" s="5" t="s">
        <v>1635</v>
      </c>
      <c r="B382" s="9">
        <f>SUBTOTAL(3,A$1:A382)-1</f>
        <v>364</v>
      </c>
      <c r="C382" s="6" t="s">
        <v>3103</v>
      </c>
      <c r="D382" s="6" t="s">
        <v>1637</v>
      </c>
      <c r="E382" s="6" t="s">
        <v>3107</v>
      </c>
      <c r="F382" s="6" t="s">
        <v>0</v>
      </c>
      <c r="G382" s="5" t="s">
        <v>3108</v>
      </c>
      <c r="H382" s="5" t="s">
        <v>3109</v>
      </c>
      <c r="I382" s="5" t="s">
        <v>0</v>
      </c>
      <c r="J382" s="12" t="s">
        <v>76</v>
      </c>
      <c r="K382" s="33" t="str">
        <f t="shared" si="10"/>
        <v>→個票</v>
      </c>
      <c r="L382" s="10" t="str">
        <f t="shared" si="11"/>
        <v>.../../個票/法適用　不利益/law_0560.docx</v>
      </c>
      <c r="M382" s="6" t="s">
        <v>1655</v>
      </c>
    </row>
    <row r="383" spans="1:13" ht="25.95" customHeight="1" x14ac:dyDescent="0.2">
      <c r="A383" s="5" t="s">
        <v>1635</v>
      </c>
      <c r="B383" s="9">
        <f>SUBTOTAL(3,A$1:A383)-1</f>
        <v>365</v>
      </c>
      <c r="C383" s="6" t="s">
        <v>3110</v>
      </c>
      <c r="D383" s="6" t="s">
        <v>1637</v>
      </c>
      <c r="E383" s="6" t="s">
        <v>3111</v>
      </c>
      <c r="F383" s="6" t="s">
        <v>0</v>
      </c>
      <c r="G383" s="5" t="s">
        <v>3112</v>
      </c>
      <c r="H383" s="5" t="s">
        <v>3113</v>
      </c>
      <c r="I383" s="5" t="s">
        <v>0</v>
      </c>
      <c r="J383" s="12" t="s">
        <v>76</v>
      </c>
      <c r="K383" s="33" t="str">
        <f t="shared" si="10"/>
        <v>→個票</v>
      </c>
      <c r="L383" s="10" t="str">
        <f t="shared" si="11"/>
        <v>.../../個票/法適用　不利益/law_0561.docx</v>
      </c>
      <c r="M383" s="6" t="s">
        <v>1655</v>
      </c>
    </row>
    <row r="384" spans="1:13" ht="25.95" customHeight="1" x14ac:dyDescent="0.2">
      <c r="A384" s="5" t="s">
        <v>1635</v>
      </c>
      <c r="B384" s="9">
        <f>SUBTOTAL(3,A$1:A384)-1</f>
        <v>366</v>
      </c>
      <c r="C384" s="6" t="s">
        <v>3114</v>
      </c>
      <c r="D384" s="6" t="s">
        <v>1637</v>
      </c>
      <c r="E384" s="6" t="s">
        <v>3115</v>
      </c>
      <c r="F384" s="6" t="s">
        <v>0</v>
      </c>
      <c r="G384" s="5" t="s">
        <v>3116</v>
      </c>
      <c r="H384" s="5" t="s">
        <v>3116</v>
      </c>
      <c r="I384" s="5" t="s">
        <v>0</v>
      </c>
      <c r="J384" s="12" t="s">
        <v>76</v>
      </c>
      <c r="K384" s="33" t="str">
        <f t="shared" si="10"/>
        <v>→個票</v>
      </c>
      <c r="L384" s="10" t="str">
        <f t="shared" si="11"/>
        <v>.../../個票/法適用　不利益/law_1591.docx</v>
      </c>
      <c r="M384" s="6" t="s">
        <v>1655</v>
      </c>
    </row>
    <row r="385" spans="1:13" ht="25.95" customHeight="1" x14ac:dyDescent="0.2">
      <c r="A385" s="5" t="s">
        <v>1635</v>
      </c>
      <c r="B385" s="9">
        <f>SUBTOTAL(3,A$1:A385)-1</f>
        <v>367</v>
      </c>
      <c r="C385" s="6" t="s">
        <v>3117</v>
      </c>
      <c r="D385" s="6" t="s">
        <v>1637</v>
      </c>
      <c r="E385" s="6" t="s">
        <v>1698</v>
      </c>
      <c r="F385" s="6" t="s">
        <v>0</v>
      </c>
      <c r="G385" s="5" t="s">
        <v>3118</v>
      </c>
      <c r="H385" s="5" t="s">
        <v>3119</v>
      </c>
      <c r="I385" s="5" t="s">
        <v>0</v>
      </c>
      <c r="J385" s="12" t="s">
        <v>76</v>
      </c>
      <c r="K385" s="33" t="str">
        <f t="shared" si="10"/>
        <v>→個票</v>
      </c>
      <c r="L385" s="10" t="str">
        <f t="shared" si="11"/>
        <v>.../../個票/法適用　不利益/law_0562.docx</v>
      </c>
      <c r="M385" s="6" t="s">
        <v>1655</v>
      </c>
    </row>
    <row r="386" spans="1:13" ht="25.95" customHeight="1" x14ac:dyDescent="0.2">
      <c r="A386" s="5" t="s">
        <v>1635</v>
      </c>
      <c r="B386" s="9">
        <f>SUBTOTAL(3,A$1:A386)-1</f>
        <v>368</v>
      </c>
      <c r="C386" s="6" t="s">
        <v>3120</v>
      </c>
      <c r="D386" s="6" t="s">
        <v>1637</v>
      </c>
      <c r="E386" s="6" t="s">
        <v>3121</v>
      </c>
      <c r="F386" s="6" t="s">
        <v>0</v>
      </c>
      <c r="G386" s="5" t="s">
        <v>3122</v>
      </c>
      <c r="H386" s="5" t="s">
        <v>3123</v>
      </c>
      <c r="I386" s="5" t="s">
        <v>0</v>
      </c>
      <c r="J386" s="12" t="s">
        <v>76</v>
      </c>
      <c r="K386" s="33" t="str">
        <f t="shared" si="10"/>
        <v>→個票</v>
      </c>
      <c r="L386" s="10" t="str">
        <f t="shared" si="11"/>
        <v>.../../個票/法適用　不利益/law_0563.docx</v>
      </c>
      <c r="M386" s="6" t="s">
        <v>1655</v>
      </c>
    </row>
    <row r="387" spans="1:13" ht="25.95" customHeight="1" x14ac:dyDescent="0.2">
      <c r="A387" s="5" t="s">
        <v>1635</v>
      </c>
      <c r="B387" s="9">
        <f>SUBTOTAL(3,A$1:A387)-1</f>
        <v>369</v>
      </c>
      <c r="C387" s="6" t="s">
        <v>3124</v>
      </c>
      <c r="D387" s="6" t="s">
        <v>1637</v>
      </c>
      <c r="E387" s="6" t="s">
        <v>518</v>
      </c>
      <c r="F387" s="6" t="s">
        <v>0</v>
      </c>
      <c r="G387" s="5" t="s">
        <v>3125</v>
      </c>
      <c r="H387" s="5" t="s">
        <v>3126</v>
      </c>
      <c r="I387" s="5" t="s">
        <v>0</v>
      </c>
      <c r="J387" s="12" t="s">
        <v>76</v>
      </c>
      <c r="K387" s="33" t="str">
        <f t="shared" si="10"/>
        <v>→個票</v>
      </c>
      <c r="L387" s="10" t="str">
        <f t="shared" si="11"/>
        <v>.../../個票/法適用　不利益/law_0564.docx</v>
      </c>
      <c r="M387" s="6" t="s">
        <v>1655</v>
      </c>
    </row>
    <row r="388" spans="1:13" ht="25.95" customHeight="1" x14ac:dyDescent="0.2">
      <c r="A388" s="5" t="s">
        <v>1635</v>
      </c>
      <c r="B388" s="9">
        <f>SUBTOTAL(3,A$1:A388)-1</f>
        <v>370</v>
      </c>
      <c r="C388" s="6" t="s">
        <v>3127</v>
      </c>
      <c r="D388" s="6" t="s">
        <v>1637</v>
      </c>
      <c r="E388" s="6" t="s">
        <v>1663</v>
      </c>
      <c r="F388" s="6" t="s">
        <v>0</v>
      </c>
      <c r="G388" s="5" t="s">
        <v>3128</v>
      </c>
      <c r="H388" s="5" t="s">
        <v>3128</v>
      </c>
      <c r="I388" s="5" t="s">
        <v>0</v>
      </c>
      <c r="J388" s="12" t="s">
        <v>76</v>
      </c>
      <c r="K388" s="33" t="str">
        <f t="shared" si="10"/>
        <v>→個票</v>
      </c>
      <c r="L388" s="10" t="str">
        <f t="shared" si="11"/>
        <v>.../../個票/法適用　不利益/law_1011.docx</v>
      </c>
      <c r="M388" s="6" t="s">
        <v>1655</v>
      </c>
    </row>
    <row r="389" spans="1:13" ht="25.95" customHeight="1" x14ac:dyDescent="0.2">
      <c r="A389" s="5" t="s">
        <v>1635</v>
      </c>
      <c r="B389" s="9">
        <f>SUBTOTAL(3,A$1:A389)-1</f>
        <v>371</v>
      </c>
      <c r="C389" s="6" t="s">
        <v>3129</v>
      </c>
      <c r="D389" s="6" t="s">
        <v>1637</v>
      </c>
      <c r="E389" s="6" t="s">
        <v>1663</v>
      </c>
      <c r="F389" s="6" t="s">
        <v>0</v>
      </c>
      <c r="G389" s="5" t="s">
        <v>3130</v>
      </c>
      <c r="H389" s="5" t="s">
        <v>3130</v>
      </c>
      <c r="I389" s="5" t="s">
        <v>0</v>
      </c>
      <c r="J389" s="12" t="s">
        <v>76</v>
      </c>
      <c r="K389" s="33" t="str">
        <f t="shared" si="10"/>
        <v>→個票</v>
      </c>
      <c r="L389" s="10" t="str">
        <f t="shared" si="11"/>
        <v>.../../個票/法適用　不利益/law_1592.docx</v>
      </c>
      <c r="M389" s="6" t="s">
        <v>1655</v>
      </c>
    </row>
    <row r="390" spans="1:13" ht="25.95" customHeight="1" x14ac:dyDescent="0.2">
      <c r="A390" s="5" t="s">
        <v>1635</v>
      </c>
      <c r="B390" s="9">
        <f>SUBTOTAL(3,A$1:A390)-1</f>
        <v>372</v>
      </c>
      <c r="C390" s="6" t="s">
        <v>3131</v>
      </c>
      <c r="D390" s="6" t="s">
        <v>1637</v>
      </c>
      <c r="E390" s="6" t="s">
        <v>1663</v>
      </c>
      <c r="F390" s="6" t="s">
        <v>0</v>
      </c>
      <c r="G390" s="5" t="s">
        <v>3132</v>
      </c>
      <c r="H390" s="5" t="s">
        <v>3132</v>
      </c>
      <c r="I390" s="5" t="s">
        <v>0</v>
      </c>
      <c r="J390" s="12" t="s">
        <v>76</v>
      </c>
      <c r="K390" s="33" t="str">
        <f t="shared" si="10"/>
        <v>→個票</v>
      </c>
      <c r="L390" s="10" t="str">
        <f t="shared" si="11"/>
        <v>.../../個票/法適用　不利益/law_1012.docx</v>
      </c>
      <c r="M390" s="6" t="s">
        <v>1655</v>
      </c>
    </row>
    <row r="391" spans="1:13" ht="25.95" customHeight="1" x14ac:dyDescent="0.2">
      <c r="A391" s="5" t="s">
        <v>1635</v>
      </c>
      <c r="B391" s="9">
        <f>SUBTOTAL(3,A$1:A391)-1</f>
        <v>373</v>
      </c>
      <c r="C391" s="6" t="s">
        <v>3133</v>
      </c>
      <c r="D391" s="6" t="s">
        <v>1637</v>
      </c>
      <c r="E391" s="6" t="s">
        <v>1663</v>
      </c>
      <c r="F391" s="6" t="s">
        <v>0</v>
      </c>
      <c r="G391" s="5" t="s">
        <v>3134</v>
      </c>
      <c r="H391" s="5" t="s">
        <v>3134</v>
      </c>
      <c r="I391" s="5" t="s">
        <v>0</v>
      </c>
      <c r="J391" s="12" t="s">
        <v>76</v>
      </c>
      <c r="K391" s="33" t="str">
        <f t="shared" si="10"/>
        <v>→個票</v>
      </c>
      <c r="L391" s="10" t="str">
        <f t="shared" si="11"/>
        <v>.../../個票/法適用　不利益/law_1013.docx</v>
      </c>
      <c r="M391" s="6" t="s">
        <v>1655</v>
      </c>
    </row>
    <row r="392" spans="1:13" ht="25.95" customHeight="1" x14ac:dyDescent="0.2">
      <c r="A392" s="5" t="s">
        <v>1635</v>
      </c>
      <c r="B392" s="9">
        <f>SUBTOTAL(3,A$1:A392)-1</f>
        <v>374</v>
      </c>
      <c r="C392" s="6" t="s">
        <v>3135</v>
      </c>
      <c r="D392" s="6" t="s">
        <v>1637</v>
      </c>
      <c r="E392" s="6" t="s">
        <v>1667</v>
      </c>
      <c r="F392" s="6" t="s">
        <v>0</v>
      </c>
      <c r="G392" s="5" t="s">
        <v>3136</v>
      </c>
      <c r="H392" s="5" t="s">
        <v>3136</v>
      </c>
      <c r="I392" s="5" t="s">
        <v>0</v>
      </c>
      <c r="J392" s="12" t="s">
        <v>76</v>
      </c>
      <c r="K392" s="33" t="str">
        <f t="shared" si="10"/>
        <v>→個票</v>
      </c>
      <c r="L392" s="10" t="str">
        <f t="shared" si="11"/>
        <v>.../../個票/法適用　不利益/law_1014.docx</v>
      </c>
      <c r="M392" s="6" t="s">
        <v>1655</v>
      </c>
    </row>
    <row r="393" spans="1:13" ht="25.95" customHeight="1" x14ac:dyDescent="0.2">
      <c r="A393" s="5" t="s">
        <v>1635</v>
      </c>
      <c r="B393" s="9">
        <f>SUBTOTAL(3,A$1:A393)-1</f>
        <v>375</v>
      </c>
      <c r="C393" s="6" t="s">
        <v>3137</v>
      </c>
      <c r="D393" s="6" t="s">
        <v>1637</v>
      </c>
      <c r="E393" s="6" t="s">
        <v>3138</v>
      </c>
      <c r="F393" s="6" t="s">
        <v>0</v>
      </c>
      <c r="G393" s="5" t="s">
        <v>3139</v>
      </c>
      <c r="H393" s="5" t="s">
        <v>3140</v>
      </c>
      <c r="I393" s="5" t="s">
        <v>0</v>
      </c>
      <c r="J393" s="12" t="s">
        <v>76</v>
      </c>
      <c r="K393" s="33" t="str">
        <f t="shared" si="10"/>
        <v>→個票</v>
      </c>
      <c r="L393" s="10" t="str">
        <f t="shared" si="11"/>
        <v>.../../個票/法適用　不利益/law_0565.docx</v>
      </c>
      <c r="M393" s="6" t="s">
        <v>1655</v>
      </c>
    </row>
    <row r="394" spans="1:13" ht="25.95" customHeight="1" x14ac:dyDescent="0.2">
      <c r="A394" s="5" t="s">
        <v>1635</v>
      </c>
      <c r="B394" s="9">
        <f>SUBTOTAL(3,A$1:A394)-1</f>
        <v>376</v>
      </c>
      <c r="C394" s="6" t="s">
        <v>3074</v>
      </c>
      <c r="D394" s="6" t="s">
        <v>1637</v>
      </c>
      <c r="E394" s="6" t="s">
        <v>2435</v>
      </c>
      <c r="F394" s="6" t="s">
        <v>0</v>
      </c>
      <c r="G394" s="5" t="s">
        <v>3141</v>
      </c>
      <c r="H394" s="5" t="s">
        <v>3142</v>
      </c>
      <c r="I394" s="5" t="s">
        <v>0</v>
      </c>
      <c r="J394" s="12" t="s">
        <v>76</v>
      </c>
      <c r="K394" s="33" t="str">
        <f t="shared" si="10"/>
        <v>→個票</v>
      </c>
      <c r="L394" s="10" t="str">
        <f t="shared" si="11"/>
        <v>.../../個票/法適用　不利益/law_0566.docx</v>
      </c>
      <c r="M394" s="6" t="s">
        <v>1655</v>
      </c>
    </row>
    <row r="395" spans="1:13" ht="25.95" customHeight="1" x14ac:dyDescent="0.2">
      <c r="A395" s="5" t="s">
        <v>1635</v>
      </c>
      <c r="B395" s="9">
        <f>SUBTOTAL(3,A$1:A395)-1</f>
        <v>377</v>
      </c>
      <c r="C395" s="6" t="s">
        <v>3074</v>
      </c>
      <c r="D395" s="6" t="s">
        <v>1637</v>
      </c>
      <c r="E395" s="6" t="s">
        <v>3143</v>
      </c>
      <c r="F395" s="6" t="s">
        <v>0</v>
      </c>
      <c r="G395" s="5" t="s">
        <v>3144</v>
      </c>
      <c r="H395" s="5" t="s">
        <v>3145</v>
      </c>
      <c r="I395" s="5" t="s">
        <v>0</v>
      </c>
      <c r="J395" s="12" t="s">
        <v>76</v>
      </c>
      <c r="K395" s="33" t="str">
        <f t="shared" si="10"/>
        <v>→個票</v>
      </c>
      <c r="L395" s="10" t="str">
        <f t="shared" si="11"/>
        <v>.../../個票/法適用　不利益/law_0567.docx</v>
      </c>
      <c r="M395" s="6" t="s">
        <v>1655</v>
      </c>
    </row>
    <row r="396" spans="1:13" ht="25.95" customHeight="1" x14ac:dyDescent="0.2">
      <c r="A396" s="5" t="s">
        <v>1635</v>
      </c>
      <c r="B396" s="9">
        <f>SUBTOTAL(3,A$1:A396)-1</f>
        <v>378</v>
      </c>
      <c r="C396" s="6" t="s">
        <v>3146</v>
      </c>
      <c r="D396" s="6" t="s">
        <v>1637</v>
      </c>
      <c r="E396" s="6" t="s">
        <v>3147</v>
      </c>
      <c r="F396" s="6" t="s">
        <v>0</v>
      </c>
      <c r="G396" s="5" t="s">
        <v>3148</v>
      </c>
      <c r="H396" s="5" t="s">
        <v>3149</v>
      </c>
      <c r="I396" s="5" t="s">
        <v>0</v>
      </c>
      <c r="J396" s="12" t="s">
        <v>76</v>
      </c>
      <c r="K396" s="33" t="str">
        <f t="shared" si="10"/>
        <v>→個票</v>
      </c>
      <c r="L396" s="10" t="str">
        <f t="shared" si="11"/>
        <v>.../../個票/法適用　不利益/law_0568.docx</v>
      </c>
      <c r="M396" s="6" t="s">
        <v>1655</v>
      </c>
    </row>
    <row r="397" spans="1:13" ht="22.5" customHeight="1" x14ac:dyDescent="0.2">
      <c r="A397" s="8"/>
      <c r="B397" s="31" t="str">
        <f>"◎"&amp;M398</f>
        <v>◎都市まちづくり部 緑地公園課</v>
      </c>
      <c r="C397" s="34"/>
      <c r="D397" s="34"/>
      <c r="E397" s="35"/>
      <c r="F397" s="35"/>
      <c r="G397" s="35"/>
      <c r="H397" s="35"/>
      <c r="I397" s="35"/>
      <c r="J397" s="35"/>
      <c r="K397" s="35"/>
      <c r="L397" s="35"/>
      <c r="M397" s="30" t="str">
        <f>M398</f>
        <v>都市まちづくり部 緑地公園課</v>
      </c>
    </row>
    <row r="398" spans="1:13" ht="25.95" customHeight="1" x14ac:dyDescent="0.2">
      <c r="A398" s="5" t="s">
        <v>1670</v>
      </c>
      <c r="B398" s="9">
        <f>SUBTOTAL(3,A$1:A398)-1</f>
        <v>379</v>
      </c>
      <c r="C398" s="6" t="s">
        <v>3150</v>
      </c>
      <c r="D398" s="6" t="s">
        <v>1672</v>
      </c>
      <c r="E398" s="6" t="s">
        <v>2604</v>
      </c>
      <c r="F398" s="6" t="s">
        <v>0</v>
      </c>
      <c r="G398" s="5" t="s">
        <v>3151</v>
      </c>
      <c r="H398" s="5" t="s">
        <v>3152</v>
      </c>
      <c r="I398" s="5" t="s">
        <v>0</v>
      </c>
      <c r="J398" s="12" t="s">
        <v>76</v>
      </c>
      <c r="K398" s="33" t="str">
        <f t="shared" si="10"/>
        <v>→個票</v>
      </c>
      <c r="L398" s="10" t="str">
        <f t="shared" si="11"/>
        <v>.../../個票/法適用　不利益/law_0777.docx</v>
      </c>
      <c r="M398" s="6" t="s">
        <v>1675</v>
      </c>
    </row>
    <row r="399" spans="1:13" ht="25.95" customHeight="1" x14ac:dyDescent="0.2">
      <c r="A399" s="5" t="s">
        <v>1670</v>
      </c>
      <c r="B399" s="9">
        <f>SUBTOTAL(3,A$1:A399)-1</f>
        <v>380</v>
      </c>
      <c r="C399" s="6" t="s">
        <v>3153</v>
      </c>
      <c r="D399" s="6" t="s">
        <v>1672</v>
      </c>
      <c r="E399" s="6" t="s">
        <v>1262</v>
      </c>
      <c r="F399" s="6" t="s">
        <v>0</v>
      </c>
      <c r="G399" s="5" t="s">
        <v>3154</v>
      </c>
      <c r="H399" s="5" t="s">
        <v>3155</v>
      </c>
      <c r="I399" s="5" t="s">
        <v>0</v>
      </c>
      <c r="J399" s="12" t="s">
        <v>76</v>
      </c>
      <c r="K399" s="33" t="str">
        <f t="shared" si="10"/>
        <v>→個票</v>
      </c>
      <c r="L399" s="10" t="str">
        <f t="shared" si="11"/>
        <v>.../../個票/法適用　不利益/law_0778.docx</v>
      </c>
      <c r="M399" s="6" t="s">
        <v>1675</v>
      </c>
    </row>
    <row r="400" spans="1:13" ht="25.95" customHeight="1" x14ac:dyDescent="0.2">
      <c r="A400" s="5" t="s">
        <v>1670</v>
      </c>
      <c r="B400" s="9">
        <f>SUBTOTAL(3,A$1:A400)-1</f>
        <v>381</v>
      </c>
      <c r="C400" s="6" t="s">
        <v>3156</v>
      </c>
      <c r="D400" s="6" t="s">
        <v>1672</v>
      </c>
      <c r="E400" s="6" t="s">
        <v>3157</v>
      </c>
      <c r="F400" s="6" t="s">
        <v>0</v>
      </c>
      <c r="G400" s="5" t="s">
        <v>3158</v>
      </c>
      <c r="H400" s="5" t="s">
        <v>3159</v>
      </c>
      <c r="I400" s="5" t="s">
        <v>0</v>
      </c>
      <c r="J400" s="12" t="s">
        <v>76</v>
      </c>
      <c r="K400" s="33" t="str">
        <f t="shared" si="10"/>
        <v>→個票</v>
      </c>
      <c r="L400" s="10" t="str">
        <f t="shared" si="11"/>
        <v>.../../個票/法適用　不利益/law_0779.docx</v>
      </c>
      <c r="M400" s="6" t="s">
        <v>1675</v>
      </c>
    </row>
    <row r="401" spans="1:13" ht="25.95" customHeight="1" x14ac:dyDescent="0.2">
      <c r="A401" s="5" t="s">
        <v>1670</v>
      </c>
      <c r="B401" s="9">
        <f>SUBTOTAL(3,A$1:A401)-1</f>
        <v>382</v>
      </c>
      <c r="C401" s="6" t="s">
        <v>3160</v>
      </c>
      <c r="D401" s="6" t="s">
        <v>1672</v>
      </c>
      <c r="E401" s="6" t="s">
        <v>3161</v>
      </c>
      <c r="F401" s="6" t="s">
        <v>0</v>
      </c>
      <c r="G401" s="5" t="s">
        <v>3162</v>
      </c>
      <c r="H401" s="5" t="s">
        <v>3163</v>
      </c>
      <c r="I401" s="5" t="s">
        <v>0</v>
      </c>
      <c r="J401" s="12" t="s">
        <v>76</v>
      </c>
      <c r="K401" s="33" t="str">
        <f t="shared" si="10"/>
        <v>→個票</v>
      </c>
      <c r="L401" s="10" t="str">
        <f t="shared" si="11"/>
        <v>.../../個票/法適用　不利益/law_0780.docx</v>
      </c>
      <c r="M401" s="6" t="s">
        <v>1675</v>
      </c>
    </row>
    <row r="402" spans="1:13" ht="25.95" customHeight="1" x14ac:dyDescent="0.2">
      <c r="A402" s="5" t="s">
        <v>1670</v>
      </c>
      <c r="B402" s="9">
        <f>SUBTOTAL(3,A$1:A402)-1</f>
        <v>383</v>
      </c>
      <c r="C402" s="6" t="s">
        <v>3164</v>
      </c>
      <c r="D402" s="6" t="s">
        <v>1672</v>
      </c>
      <c r="E402" s="6" t="s">
        <v>3165</v>
      </c>
      <c r="F402" s="6" t="s">
        <v>0</v>
      </c>
      <c r="G402" s="5" t="s">
        <v>3166</v>
      </c>
      <c r="H402" s="5" t="s">
        <v>3167</v>
      </c>
      <c r="I402" s="5" t="s">
        <v>0</v>
      </c>
      <c r="J402" s="12" t="s">
        <v>76</v>
      </c>
      <c r="K402" s="33" t="str">
        <f t="shared" si="10"/>
        <v>→個票</v>
      </c>
      <c r="L402" s="10" t="str">
        <f t="shared" si="11"/>
        <v>.../../個票/法適用　不利益/law_0781.docx</v>
      </c>
      <c r="M402" s="6" t="s">
        <v>1675</v>
      </c>
    </row>
    <row r="403" spans="1:13" ht="25.95" customHeight="1" x14ac:dyDescent="0.2">
      <c r="A403" s="5" t="s">
        <v>1670</v>
      </c>
      <c r="B403" s="9">
        <f>SUBTOTAL(3,A$1:A403)-1</f>
        <v>384</v>
      </c>
      <c r="C403" s="6" t="s">
        <v>3168</v>
      </c>
      <c r="D403" s="6" t="s">
        <v>1672</v>
      </c>
      <c r="E403" s="6" t="s">
        <v>627</v>
      </c>
      <c r="F403" s="6" t="s">
        <v>0</v>
      </c>
      <c r="G403" s="5" t="s">
        <v>3169</v>
      </c>
      <c r="H403" s="5" t="s">
        <v>3170</v>
      </c>
      <c r="I403" s="5" t="s">
        <v>0</v>
      </c>
      <c r="J403" s="12" t="s">
        <v>76</v>
      </c>
      <c r="K403" s="33" t="str">
        <f t="shared" ref="K403:K471" si="12">HYPERLINK(L403,"→個票")</f>
        <v>→個票</v>
      </c>
      <c r="L403" s="10" t="str">
        <f t="shared" ref="L403:L471" si="13">".../../個票/法適用　不利益/law_"&amp;H403&amp;".docx"</f>
        <v>.../../個票/法適用　不利益/law_0782.docx</v>
      </c>
      <c r="M403" s="6" t="s">
        <v>1675</v>
      </c>
    </row>
    <row r="404" spans="1:13" ht="25.95" customHeight="1" x14ac:dyDescent="0.2">
      <c r="A404" s="5" t="s">
        <v>1670</v>
      </c>
      <c r="B404" s="9">
        <f>SUBTOTAL(3,A$1:A404)-1</f>
        <v>385</v>
      </c>
      <c r="C404" s="6" t="s">
        <v>3171</v>
      </c>
      <c r="D404" s="6" t="s">
        <v>1672</v>
      </c>
      <c r="E404" s="6" t="s">
        <v>3172</v>
      </c>
      <c r="F404" s="6" t="s">
        <v>0</v>
      </c>
      <c r="G404" s="5" t="s">
        <v>3173</v>
      </c>
      <c r="H404" s="5" t="s">
        <v>3174</v>
      </c>
      <c r="I404" s="5" t="s">
        <v>0</v>
      </c>
      <c r="J404" s="12" t="s">
        <v>76</v>
      </c>
      <c r="K404" s="33" t="str">
        <f t="shared" si="12"/>
        <v>→個票</v>
      </c>
      <c r="L404" s="10" t="str">
        <f t="shared" si="13"/>
        <v>.../../個票/法適用　不利益/law_0783.docx</v>
      </c>
      <c r="M404" s="6" t="s">
        <v>1675</v>
      </c>
    </row>
    <row r="405" spans="1:13" ht="25.95" customHeight="1" x14ac:dyDescent="0.2">
      <c r="A405" s="5" t="s">
        <v>1670</v>
      </c>
      <c r="B405" s="9">
        <f>SUBTOTAL(3,A$1:A405)-1</f>
        <v>386</v>
      </c>
      <c r="C405" s="6" t="s">
        <v>3175</v>
      </c>
      <c r="D405" s="6" t="s">
        <v>1672</v>
      </c>
      <c r="E405" s="6" t="s">
        <v>1684</v>
      </c>
      <c r="F405" s="6" t="s">
        <v>0</v>
      </c>
      <c r="G405" s="5" t="s">
        <v>3176</v>
      </c>
      <c r="H405" s="5" t="s">
        <v>3177</v>
      </c>
      <c r="I405" s="5" t="s">
        <v>0</v>
      </c>
      <c r="J405" s="12" t="s">
        <v>76</v>
      </c>
      <c r="K405" s="33" t="str">
        <f t="shared" si="12"/>
        <v>→個票</v>
      </c>
      <c r="L405" s="10" t="str">
        <f t="shared" si="13"/>
        <v>.../../個票/法適用　不利益/law_0784.docx</v>
      </c>
      <c r="M405" s="6" t="s">
        <v>1675</v>
      </c>
    </row>
    <row r="406" spans="1:13" ht="25.95" customHeight="1" x14ac:dyDescent="0.2">
      <c r="A406" s="5" t="s">
        <v>1670</v>
      </c>
      <c r="B406" s="9">
        <f>SUBTOTAL(3,A$1:A406)-1</f>
        <v>387</v>
      </c>
      <c r="C406" s="6" t="s">
        <v>3178</v>
      </c>
      <c r="D406" s="6" t="s">
        <v>1672</v>
      </c>
      <c r="E406" s="6" t="s">
        <v>1684</v>
      </c>
      <c r="F406" s="6" t="s">
        <v>0</v>
      </c>
      <c r="G406" s="5" t="s">
        <v>3179</v>
      </c>
      <c r="H406" s="5" t="s">
        <v>3180</v>
      </c>
      <c r="I406" s="5" t="s">
        <v>0</v>
      </c>
      <c r="J406" s="12" t="s">
        <v>76</v>
      </c>
      <c r="K406" s="33" t="str">
        <f t="shared" si="12"/>
        <v>→個票</v>
      </c>
      <c r="L406" s="10" t="str">
        <f t="shared" si="13"/>
        <v>.../../個票/法適用　不利益/law_0785.docx</v>
      </c>
      <c r="M406" s="6" t="s">
        <v>1675</v>
      </c>
    </row>
    <row r="407" spans="1:13" ht="25.95" customHeight="1" x14ac:dyDescent="0.2">
      <c r="A407" s="5" t="s">
        <v>1670</v>
      </c>
      <c r="B407" s="9">
        <f>SUBTOTAL(3,A$1:A407)-1</f>
        <v>388</v>
      </c>
      <c r="C407" s="6" t="s">
        <v>3181</v>
      </c>
      <c r="D407" s="6" t="s">
        <v>1672</v>
      </c>
      <c r="E407" s="6" t="s">
        <v>1684</v>
      </c>
      <c r="F407" s="6" t="s">
        <v>0</v>
      </c>
      <c r="G407" s="5" t="s">
        <v>3182</v>
      </c>
      <c r="H407" s="5" t="s">
        <v>3183</v>
      </c>
      <c r="I407" s="5" t="s">
        <v>0</v>
      </c>
      <c r="J407" s="12" t="s">
        <v>76</v>
      </c>
      <c r="K407" s="33" t="str">
        <f t="shared" si="12"/>
        <v>→個票</v>
      </c>
      <c r="L407" s="10" t="str">
        <f t="shared" si="13"/>
        <v>.../../個票/法適用　不利益/law_0786.docx</v>
      </c>
      <c r="M407" s="6" t="s">
        <v>1675</v>
      </c>
    </row>
    <row r="408" spans="1:13" ht="47.4" customHeight="1" x14ac:dyDescent="0.2">
      <c r="A408" s="5" t="s">
        <v>1670</v>
      </c>
      <c r="B408" s="9">
        <f>SUBTOTAL(3,A$1:A408)-1</f>
        <v>389</v>
      </c>
      <c r="C408" s="6" t="s">
        <v>3184</v>
      </c>
      <c r="D408" s="6" t="s">
        <v>1672</v>
      </c>
      <c r="E408" s="6" t="s">
        <v>1684</v>
      </c>
      <c r="F408" s="6" t="s">
        <v>0</v>
      </c>
      <c r="G408" s="5" t="s">
        <v>3185</v>
      </c>
      <c r="H408" s="5" t="s">
        <v>3186</v>
      </c>
      <c r="I408" s="5" t="s">
        <v>0</v>
      </c>
      <c r="J408" s="12" t="s">
        <v>76</v>
      </c>
      <c r="K408" s="33" t="str">
        <f t="shared" si="12"/>
        <v>→個票</v>
      </c>
      <c r="L408" s="10" t="str">
        <f t="shared" si="13"/>
        <v>.../../個票/法適用　不利益/law_0787.docx</v>
      </c>
      <c r="M408" s="6" t="s">
        <v>1675</v>
      </c>
    </row>
    <row r="409" spans="1:13" ht="47.4" customHeight="1" x14ac:dyDescent="0.2">
      <c r="A409" s="5" t="s">
        <v>1670</v>
      </c>
      <c r="B409" s="9">
        <f>SUBTOTAL(3,A$1:A409)-1</f>
        <v>390</v>
      </c>
      <c r="C409" s="6" t="s">
        <v>3187</v>
      </c>
      <c r="D409" s="6" t="s">
        <v>1672</v>
      </c>
      <c r="E409" s="6" t="s">
        <v>1684</v>
      </c>
      <c r="F409" s="6" t="s">
        <v>0</v>
      </c>
      <c r="G409" s="5" t="s">
        <v>3188</v>
      </c>
      <c r="H409" s="5" t="s">
        <v>3189</v>
      </c>
      <c r="I409" s="5" t="s">
        <v>0</v>
      </c>
      <c r="J409" s="12" t="s">
        <v>76</v>
      </c>
      <c r="K409" s="33" t="str">
        <f t="shared" si="12"/>
        <v>→個票</v>
      </c>
      <c r="L409" s="10" t="str">
        <f t="shared" si="13"/>
        <v>.../../個票/法適用　不利益/law_0788.docx</v>
      </c>
      <c r="M409" s="6" t="s">
        <v>1675</v>
      </c>
    </row>
    <row r="410" spans="1:13" ht="25.95" customHeight="1" x14ac:dyDescent="0.2">
      <c r="A410" s="5" t="s">
        <v>1670</v>
      </c>
      <c r="B410" s="9">
        <f>SUBTOTAL(3,A$1:A410)-1</f>
        <v>391</v>
      </c>
      <c r="C410" s="6" t="s">
        <v>3190</v>
      </c>
      <c r="D410" s="6" t="s">
        <v>1672</v>
      </c>
      <c r="E410" s="6" t="s">
        <v>1684</v>
      </c>
      <c r="F410" s="6" t="s">
        <v>0</v>
      </c>
      <c r="G410" s="5" t="s">
        <v>3191</v>
      </c>
      <c r="H410" s="5" t="s">
        <v>3192</v>
      </c>
      <c r="I410" s="5" t="s">
        <v>0</v>
      </c>
      <c r="J410" s="12" t="s">
        <v>76</v>
      </c>
      <c r="K410" s="33" t="str">
        <f t="shared" si="12"/>
        <v>→個票</v>
      </c>
      <c r="L410" s="10" t="str">
        <f t="shared" si="13"/>
        <v>.../../個票/法適用　不利益/law_0789.docx</v>
      </c>
      <c r="M410" s="6" t="s">
        <v>1675</v>
      </c>
    </row>
    <row r="411" spans="1:13" ht="47.4" customHeight="1" x14ac:dyDescent="0.2">
      <c r="A411" s="5" t="s">
        <v>1670</v>
      </c>
      <c r="B411" s="9">
        <f>SUBTOTAL(3,A$1:A411)-1</f>
        <v>392</v>
      </c>
      <c r="C411" s="6" t="s">
        <v>3193</v>
      </c>
      <c r="D411" s="6" t="s">
        <v>1672</v>
      </c>
      <c r="E411" s="6" t="s">
        <v>1684</v>
      </c>
      <c r="F411" s="6" t="s">
        <v>0</v>
      </c>
      <c r="G411" s="5" t="s">
        <v>3194</v>
      </c>
      <c r="H411" s="5" t="s">
        <v>3195</v>
      </c>
      <c r="I411" s="5" t="s">
        <v>0</v>
      </c>
      <c r="J411" s="12" t="s">
        <v>76</v>
      </c>
      <c r="K411" s="33" t="str">
        <f t="shared" si="12"/>
        <v>→個票</v>
      </c>
      <c r="L411" s="10" t="str">
        <f t="shared" si="13"/>
        <v>.../../個票/法適用　不利益/law_0790.docx</v>
      </c>
      <c r="M411" s="6" t="s">
        <v>1675</v>
      </c>
    </row>
    <row r="412" spans="1:13" ht="58.2" customHeight="1" x14ac:dyDescent="0.2">
      <c r="A412" s="5" t="s">
        <v>3196</v>
      </c>
      <c r="B412" s="9">
        <f>SUBTOTAL(3,A$1:A412)-1</f>
        <v>393</v>
      </c>
      <c r="C412" s="6" t="s">
        <v>3197</v>
      </c>
      <c r="D412" s="6" t="s">
        <v>3198</v>
      </c>
      <c r="E412" s="6" t="s">
        <v>3199</v>
      </c>
      <c r="F412" s="6" t="s">
        <v>0</v>
      </c>
      <c r="G412" s="5" t="s">
        <v>3200</v>
      </c>
      <c r="H412" s="5" t="s">
        <v>3200</v>
      </c>
      <c r="I412" s="5" t="s">
        <v>0</v>
      </c>
      <c r="J412" s="12" t="s">
        <v>76</v>
      </c>
      <c r="K412" s="33" t="str">
        <f t="shared" si="12"/>
        <v>→個票</v>
      </c>
      <c r="L412" s="10" t="str">
        <f t="shared" si="13"/>
        <v>.../../個票/法適用　不利益/law_1858.docx</v>
      </c>
      <c r="M412" s="6" t="s">
        <v>1675</v>
      </c>
    </row>
    <row r="413" spans="1:13" ht="25.95" customHeight="1" x14ac:dyDescent="0.2">
      <c r="A413" s="5" t="s">
        <v>1894</v>
      </c>
      <c r="B413" s="9">
        <f>SUBTOTAL(3,A$1:A413)-1</f>
        <v>394</v>
      </c>
      <c r="C413" s="6" t="s">
        <v>3201</v>
      </c>
      <c r="D413" s="6" t="s">
        <v>1896</v>
      </c>
      <c r="E413" s="6" t="s">
        <v>3202</v>
      </c>
      <c r="F413" s="6" t="s">
        <v>0</v>
      </c>
      <c r="G413" s="5" t="s">
        <v>3203</v>
      </c>
      <c r="H413" s="5" t="s">
        <v>3204</v>
      </c>
      <c r="I413" s="5" t="s">
        <v>0</v>
      </c>
      <c r="J413" s="12" t="s">
        <v>76</v>
      </c>
      <c r="K413" s="33" t="str">
        <f t="shared" si="12"/>
        <v>→個票</v>
      </c>
      <c r="L413" s="10" t="str">
        <f t="shared" si="13"/>
        <v>.../../個票/法適用　不利益/law_0813.docx</v>
      </c>
      <c r="M413" s="6" t="s">
        <v>1675</v>
      </c>
    </row>
    <row r="414" spans="1:13" ht="25.95" customHeight="1" x14ac:dyDescent="0.2">
      <c r="A414" s="5" t="s">
        <v>1894</v>
      </c>
      <c r="B414" s="9">
        <f>SUBTOTAL(3,A$1:A414)-1</f>
        <v>395</v>
      </c>
      <c r="C414" s="6" t="s">
        <v>3205</v>
      </c>
      <c r="D414" s="6" t="s">
        <v>1896</v>
      </c>
      <c r="E414" s="6" t="s">
        <v>20</v>
      </c>
      <c r="F414" s="6" t="s">
        <v>0</v>
      </c>
      <c r="G414" s="5" t="s">
        <v>3206</v>
      </c>
      <c r="H414" s="5" t="s">
        <v>3207</v>
      </c>
      <c r="I414" s="5" t="s">
        <v>0</v>
      </c>
      <c r="J414" s="12" t="s">
        <v>76</v>
      </c>
      <c r="K414" s="33" t="str">
        <f t="shared" si="12"/>
        <v>→個票</v>
      </c>
      <c r="L414" s="10" t="str">
        <f t="shared" si="13"/>
        <v>.../../個票/法適用　不利益/law_0814.docx</v>
      </c>
      <c r="M414" s="6" t="s">
        <v>1675</v>
      </c>
    </row>
    <row r="415" spans="1:13" ht="25.95" customHeight="1" x14ac:dyDescent="0.2">
      <c r="A415" s="5" t="s">
        <v>1894</v>
      </c>
      <c r="B415" s="9">
        <f>SUBTOTAL(3,A$1:A415)-1</f>
        <v>396</v>
      </c>
      <c r="C415" s="6" t="s">
        <v>3205</v>
      </c>
      <c r="D415" s="6" t="s">
        <v>1896</v>
      </c>
      <c r="E415" s="6" t="s">
        <v>3208</v>
      </c>
      <c r="F415" s="6" t="s">
        <v>0</v>
      </c>
      <c r="G415" s="5" t="s">
        <v>3209</v>
      </c>
      <c r="H415" s="5" t="s">
        <v>3210</v>
      </c>
      <c r="I415" s="5" t="s">
        <v>0</v>
      </c>
      <c r="J415" s="12" t="s">
        <v>76</v>
      </c>
      <c r="K415" s="33" t="str">
        <f t="shared" si="12"/>
        <v>→個票</v>
      </c>
      <c r="L415" s="10" t="str">
        <f t="shared" si="13"/>
        <v>.../../個票/法適用　不利益/law_0815.docx</v>
      </c>
      <c r="M415" s="6" t="s">
        <v>1675</v>
      </c>
    </row>
    <row r="416" spans="1:13" ht="25.95" customHeight="1" x14ac:dyDescent="0.2">
      <c r="A416" s="5" t="s">
        <v>1894</v>
      </c>
      <c r="B416" s="9">
        <f>SUBTOTAL(3,A$1:A416)-1</f>
        <v>397</v>
      </c>
      <c r="C416" s="6" t="s">
        <v>3205</v>
      </c>
      <c r="D416" s="6" t="s">
        <v>1896</v>
      </c>
      <c r="E416" s="6" t="s">
        <v>3211</v>
      </c>
      <c r="F416" s="6" t="s">
        <v>0</v>
      </c>
      <c r="G416" s="5" t="s">
        <v>3212</v>
      </c>
      <c r="H416" s="5" t="s">
        <v>3213</v>
      </c>
      <c r="I416" s="5" t="s">
        <v>0</v>
      </c>
      <c r="J416" s="12" t="s">
        <v>76</v>
      </c>
      <c r="K416" s="33" t="str">
        <f t="shared" si="12"/>
        <v>→個票</v>
      </c>
      <c r="L416" s="10" t="str">
        <f t="shared" si="13"/>
        <v>.../../個票/法適用　不利益/law_0816.docx</v>
      </c>
      <c r="M416" s="6" t="s">
        <v>1675</v>
      </c>
    </row>
    <row r="417" spans="1:13" ht="25.95" customHeight="1" x14ac:dyDescent="0.2">
      <c r="A417" s="5" t="s">
        <v>1894</v>
      </c>
      <c r="B417" s="9">
        <f>SUBTOTAL(3,A$1:A417)-1</f>
        <v>398</v>
      </c>
      <c r="C417" s="6" t="s">
        <v>3214</v>
      </c>
      <c r="D417" s="6" t="s">
        <v>1896</v>
      </c>
      <c r="E417" s="6" t="s">
        <v>3215</v>
      </c>
      <c r="F417" s="6" t="s">
        <v>0</v>
      </c>
      <c r="G417" s="5" t="s">
        <v>3216</v>
      </c>
      <c r="H417" s="5" t="s">
        <v>3217</v>
      </c>
      <c r="I417" s="5" t="s">
        <v>0</v>
      </c>
      <c r="J417" s="12" t="s">
        <v>76</v>
      </c>
      <c r="K417" s="33" t="str">
        <f t="shared" si="12"/>
        <v>→個票</v>
      </c>
      <c r="L417" s="10" t="str">
        <f t="shared" si="13"/>
        <v>.../../個票/法適用　不利益/law_0817.docx</v>
      </c>
      <c r="M417" s="6" t="s">
        <v>1675</v>
      </c>
    </row>
    <row r="418" spans="1:13" ht="25.95" customHeight="1" x14ac:dyDescent="0.2">
      <c r="A418" s="5" t="s">
        <v>1894</v>
      </c>
      <c r="B418" s="9">
        <f>SUBTOTAL(3,A$1:A418)-1</f>
        <v>399</v>
      </c>
      <c r="C418" s="6" t="s">
        <v>3205</v>
      </c>
      <c r="D418" s="6" t="s">
        <v>1896</v>
      </c>
      <c r="E418" s="6" t="s">
        <v>3218</v>
      </c>
      <c r="F418" s="6" t="s">
        <v>0</v>
      </c>
      <c r="G418" s="5" t="s">
        <v>3219</v>
      </c>
      <c r="H418" s="5" t="s">
        <v>3220</v>
      </c>
      <c r="I418" s="5" t="s">
        <v>0</v>
      </c>
      <c r="J418" s="12" t="s">
        <v>76</v>
      </c>
      <c r="K418" s="33" t="str">
        <f t="shared" si="12"/>
        <v>→個票</v>
      </c>
      <c r="L418" s="10" t="str">
        <f t="shared" si="13"/>
        <v>.../../個票/法適用　不利益/law_0818.docx</v>
      </c>
      <c r="M418" s="6" t="s">
        <v>1675</v>
      </c>
    </row>
    <row r="419" spans="1:13" ht="25.95" customHeight="1" x14ac:dyDescent="0.2">
      <c r="A419" s="5" t="s">
        <v>1894</v>
      </c>
      <c r="B419" s="9">
        <f>SUBTOTAL(3,A$1:A419)-1</f>
        <v>400</v>
      </c>
      <c r="C419" s="6" t="s">
        <v>3205</v>
      </c>
      <c r="D419" s="6" t="s">
        <v>1896</v>
      </c>
      <c r="E419" s="6" t="s">
        <v>3221</v>
      </c>
      <c r="F419" s="6" t="s">
        <v>0</v>
      </c>
      <c r="G419" s="5" t="s">
        <v>3222</v>
      </c>
      <c r="H419" s="5" t="s">
        <v>3223</v>
      </c>
      <c r="I419" s="5" t="s">
        <v>0</v>
      </c>
      <c r="J419" s="12" t="s">
        <v>76</v>
      </c>
      <c r="K419" s="33" t="str">
        <f t="shared" si="12"/>
        <v>→個票</v>
      </c>
      <c r="L419" s="10" t="str">
        <f t="shared" si="13"/>
        <v>.../../個票/法適用　不利益/law_0819.docx</v>
      </c>
      <c r="M419" s="6" t="s">
        <v>1675</v>
      </c>
    </row>
    <row r="420" spans="1:13" ht="25.95" customHeight="1" x14ac:dyDescent="0.2">
      <c r="A420" s="5" t="s">
        <v>1894</v>
      </c>
      <c r="B420" s="9">
        <f>SUBTOTAL(3,A$1:A420)-1</f>
        <v>401</v>
      </c>
      <c r="C420" s="6" t="s">
        <v>3224</v>
      </c>
      <c r="D420" s="6" t="s">
        <v>1896</v>
      </c>
      <c r="E420" s="6" t="s">
        <v>3225</v>
      </c>
      <c r="F420" s="6" t="s">
        <v>0</v>
      </c>
      <c r="G420" s="5" t="s">
        <v>3226</v>
      </c>
      <c r="H420" s="5" t="s">
        <v>3227</v>
      </c>
      <c r="I420" s="5" t="s">
        <v>0</v>
      </c>
      <c r="J420" s="12" t="s">
        <v>76</v>
      </c>
      <c r="K420" s="33" t="str">
        <f t="shared" si="12"/>
        <v>→個票</v>
      </c>
      <c r="L420" s="10" t="str">
        <f t="shared" si="13"/>
        <v>.../../個票/法適用　不利益/law_0820.docx</v>
      </c>
      <c r="M420" s="6" t="s">
        <v>1675</v>
      </c>
    </row>
    <row r="421" spans="1:13" ht="25.95" customHeight="1" x14ac:dyDescent="0.2">
      <c r="A421" s="5" t="s">
        <v>1894</v>
      </c>
      <c r="B421" s="9">
        <f>SUBTOTAL(3,A$1:A421)-1</f>
        <v>402</v>
      </c>
      <c r="C421" s="6" t="s">
        <v>3228</v>
      </c>
      <c r="D421" s="6" t="s">
        <v>1896</v>
      </c>
      <c r="E421" s="6" t="s">
        <v>3225</v>
      </c>
      <c r="F421" s="6" t="s">
        <v>0</v>
      </c>
      <c r="G421" s="5" t="s">
        <v>3229</v>
      </c>
      <c r="H421" s="5" t="s">
        <v>3230</v>
      </c>
      <c r="I421" s="5" t="s">
        <v>0</v>
      </c>
      <c r="J421" s="12" t="s">
        <v>76</v>
      </c>
      <c r="K421" s="33" t="str">
        <f t="shared" si="12"/>
        <v>→個票</v>
      </c>
      <c r="L421" s="10" t="str">
        <f t="shared" si="13"/>
        <v>.../../個票/法適用　不利益/law_0821.docx</v>
      </c>
      <c r="M421" s="6" t="s">
        <v>1675</v>
      </c>
    </row>
    <row r="422" spans="1:13" ht="25.95" customHeight="1" x14ac:dyDescent="0.2">
      <c r="A422" s="5" t="s">
        <v>1894</v>
      </c>
      <c r="B422" s="9">
        <f>SUBTOTAL(3,A$1:A422)-1</f>
        <v>403</v>
      </c>
      <c r="C422" s="6" t="s">
        <v>3231</v>
      </c>
      <c r="D422" s="6" t="s">
        <v>1896</v>
      </c>
      <c r="E422" s="6" t="s">
        <v>3225</v>
      </c>
      <c r="F422" s="6" t="s">
        <v>0</v>
      </c>
      <c r="G422" s="5" t="s">
        <v>3232</v>
      </c>
      <c r="H422" s="5" t="s">
        <v>3233</v>
      </c>
      <c r="I422" s="5" t="s">
        <v>0</v>
      </c>
      <c r="J422" s="12" t="s">
        <v>76</v>
      </c>
      <c r="K422" s="33" t="str">
        <f t="shared" si="12"/>
        <v>→個票</v>
      </c>
      <c r="L422" s="10" t="str">
        <f t="shared" si="13"/>
        <v>.../../個票/法適用　不利益/law_0822.docx</v>
      </c>
      <c r="M422" s="6" t="s">
        <v>1675</v>
      </c>
    </row>
    <row r="423" spans="1:13" ht="25.95" customHeight="1" x14ac:dyDescent="0.2">
      <c r="A423" s="5" t="s">
        <v>1894</v>
      </c>
      <c r="B423" s="9">
        <f>SUBTOTAL(3,A$1:A423)-1</f>
        <v>404</v>
      </c>
      <c r="C423" s="6" t="s">
        <v>3234</v>
      </c>
      <c r="D423" s="6" t="s">
        <v>1896</v>
      </c>
      <c r="E423" s="6" t="s">
        <v>3225</v>
      </c>
      <c r="F423" s="6" t="s">
        <v>0</v>
      </c>
      <c r="G423" s="5" t="s">
        <v>3235</v>
      </c>
      <c r="H423" s="5" t="s">
        <v>3236</v>
      </c>
      <c r="I423" s="5" t="s">
        <v>0</v>
      </c>
      <c r="J423" s="12" t="s">
        <v>76</v>
      </c>
      <c r="K423" s="33" t="str">
        <f t="shared" si="12"/>
        <v>→個票</v>
      </c>
      <c r="L423" s="10" t="str">
        <f t="shared" si="13"/>
        <v>.../../個票/法適用　不利益/law_0823.docx</v>
      </c>
      <c r="M423" s="6" t="s">
        <v>1675</v>
      </c>
    </row>
    <row r="424" spans="1:13" ht="25.95" customHeight="1" x14ac:dyDescent="0.2">
      <c r="A424" s="5" t="s">
        <v>1894</v>
      </c>
      <c r="B424" s="9">
        <f>SUBTOTAL(3,A$1:A424)-1</f>
        <v>405</v>
      </c>
      <c r="C424" s="6" t="s">
        <v>3237</v>
      </c>
      <c r="D424" s="6" t="s">
        <v>1896</v>
      </c>
      <c r="E424" s="6" t="s">
        <v>3225</v>
      </c>
      <c r="F424" s="6" t="s">
        <v>0</v>
      </c>
      <c r="G424" s="5" t="s">
        <v>3238</v>
      </c>
      <c r="H424" s="5" t="s">
        <v>3239</v>
      </c>
      <c r="I424" s="5" t="s">
        <v>0</v>
      </c>
      <c r="J424" s="12" t="s">
        <v>76</v>
      </c>
      <c r="K424" s="33" t="str">
        <f t="shared" si="12"/>
        <v>→個票</v>
      </c>
      <c r="L424" s="10" t="str">
        <f t="shared" si="13"/>
        <v>.../../個票/法適用　不利益/law_0824.docx</v>
      </c>
      <c r="M424" s="6" t="s">
        <v>1675</v>
      </c>
    </row>
    <row r="425" spans="1:13" ht="25.95" customHeight="1" x14ac:dyDescent="0.2">
      <c r="A425" s="5" t="s">
        <v>1894</v>
      </c>
      <c r="B425" s="9">
        <f>SUBTOTAL(3,A$1:A425)-1</f>
        <v>406</v>
      </c>
      <c r="C425" s="6" t="s">
        <v>3240</v>
      </c>
      <c r="D425" s="6" t="s">
        <v>1896</v>
      </c>
      <c r="E425" s="6" t="s">
        <v>3225</v>
      </c>
      <c r="F425" s="6" t="s">
        <v>0</v>
      </c>
      <c r="G425" s="5" t="s">
        <v>3241</v>
      </c>
      <c r="H425" s="5" t="s">
        <v>3242</v>
      </c>
      <c r="I425" s="5" t="s">
        <v>0</v>
      </c>
      <c r="J425" s="12" t="s">
        <v>76</v>
      </c>
      <c r="K425" s="33" t="str">
        <f t="shared" si="12"/>
        <v>→個票</v>
      </c>
      <c r="L425" s="10" t="str">
        <f t="shared" si="13"/>
        <v>.../../個票/法適用　不利益/law_0825.docx</v>
      </c>
      <c r="M425" s="6" t="s">
        <v>1675</v>
      </c>
    </row>
    <row r="426" spans="1:13" ht="25.95" customHeight="1" x14ac:dyDescent="0.2">
      <c r="A426" s="5" t="s">
        <v>1894</v>
      </c>
      <c r="B426" s="9">
        <f>SUBTOTAL(3,A$1:A426)-1</f>
        <v>407</v>
      </c>
      <c r="C426" s="6" t="s">
        <v>2722</v>
      </c>
      <c r="D426" s="6" t="s">
        <v>1896</v>
      </c>
      <c r="E426" s="6" t="s">
        <v>3243</v>
      </c>
      <c r="F426" s="6" t="s">
        <v>0</v>
      </c>
      <c r="G426" s="5" t="s">
        <v>3244</v>
      </c>
      <c r="H426" s="5" t="s">
        <v>3245</v>
      </c>
      <c r="I426" s="5" t="s">
        <v>0</v>
      </c>
      <c r="J426" s="12" t="s">
        <v>76</v>
      </c>
      <c r="K426" s="33" t="str">
        <f t="shared" si="12"/>
        <v>→個票</v>
      </c>
      <c r="L426" s="10" t="str">
        <f t="shared" si="13"/>
        <v>.../../個票/法適用　不利益/law_0826.docx</v>
      </c>
      <c r="M426" s="6" t="s">
        <v>1675</v>
      </c>
    </row>
    <row r="427" spans="1:13" ht="25.95" customHeight="1" x14ac:dyDescent="0.2">
      <c r="A427" s="5" t="s">
        <v>1894</v>
      </c>
      <c r="B427" s="9">
        <f>SUBTOTAL(3,A$1:A427)-1</f>
        <v>408</v>
      </c>
      <c r="C427" s="6" t="s">
        <v>3246</v>
      </c>
      <c r="D427" s="6" t="s">
        <v>1896</v>
      </c>
      <c r="E427" s="6" t="s">
        <v>3247</v>
      </c>
      <c r="F427" s="6" t="s">
        <v>0</v>
      </c>
      <c r="G427" s="5" t="s">
        <v>3248</v>
      </c>
      <c r="H427" s="5" t="s">
        <v>3249</v>
      </c>
      <c r="I427" s="5" t="s">
        <v>0</v>
      </c>
      <c r="J427" s="12" t="s">
        <v>76</v>
      </c>
      <c r="K427" s="33" t="str">
        <f t="shared" si="12"/>
        <v>→個票</v>
      </c>
      <c r="L427" s="10" t="str">
        <f t="shared" si="13"/>
        <v>.../../個票/法適用　不利益/law_0827.docx</v>
      </c>
      <c r="M427" s="6" t="s">
        <v>1675</v>
      </c>
    </row>
    <row r="428" spans="1:13" ht="22.5" customHeight="1" x14ac:dyDescent="0.2">
      <c r="A428" s="8"/>
      <c r="B428" s="31" t="str">
        <f>"◎"&amp;M429</f>
        <v>◎危機管理室</v>
      </c>
      <c r="C428" s="34"/>
      <c r="D428" s="34"/>
      <c r="E428" s="35"/>
      <c r="F428" s="35"/>
      <c r="G428" s="35"/>
      <c r="H428" s="35"/>
      <c r="I428" s="35"/>
      <c r="J428" s="35"/>
      <c r="K428" s="35"/>
      <c r="L428" s="35"/>
      <c r="M428" s="30" t="str">
        <f>M429</f>
        <v>危機管理室</v>
      </c>
    </row>
    <row r="429" spans="1:13" ht="25.95" customHeight="1" x14ac:dyDescent="0.2">
      <c r="A429" s="5" t="s">
        <v>13</v>
      </c>
      <c r="B429" s="9">
        <f>SUBTOTAL(3,A$1:A429)-1</f>
        <v>409</v>
      </c>
      <c r="C429" s="6" t="s">
        <v>14</v>
      </c>
      <c r="D429" s="6" t="s">
        <v>15</v>
      </c>
      <c r="E429" s="6" t="s">
        <v>12</v>
      </c>
      <c r="F429" s="6" t="s">
        <v>0</v>
      </c>
      <c r="G429" s="5" t="s">
        <v>8</v>
      </c>
      <c r="H429" s="5" t="s">
        <v>4</v>
      </c>
      <c r="I429" s="5" t="s">
        <v>0</v>
      </c>
      <c r="J429" s="12" t="s">
        <v>0</v>
      </c>
      <c r="K429" s="33" t="str">
        <f t="shared" si="12"/>
        <v>→個票</v>
      </c>
      <c r="L429" s="10" t="str">
        <f t="shared" si="13"/>
        <v>.../../個票/法適用　不利益/law_0633.docx</v>
      </c>
      <c r="M429" s="6" t="s">
        <v>3250</v>
      </c>
    </row>
    <row r="430" spans="1:13" ht="25.95" customHeight="1" x14ac:dyDescent="0.2">
      <c r="A430" s="5" t="s">
        <v>13</v>
      </c>
      <c r="B430" s="9">
        <f>SUBTOTAL(3,A$1:A430)-1</f>
        <v>410</v>
      </c>
      <c r="C430" s="6" t="s">
        <v>3251</v>
      </c>
      <c r="D430" s="6" t="s">
        <v>15</v>
      </c>
      <c r="E430" s="6" t="s">
        <v>975</v>
      </c>
      <c r="F430" s="6" t="s">
        <v>0</v>
      </c>
      <c r="G430" s="5" t="s">
        <v>3252</v>
      </c>
      <c r="H430" s="5" t="s">
        <v>3253</v>
      </c>
      <c r="I430" s="5" t="s">
        <v>0</v>
      </c>
      <c r="J430" s="12" t="s">
        <v>0</v>
      </c>
      <c r="K430" s="33" t="str">
        <f t="shared" si="12"/>
        <v>→個票</v>
      </c>
      <c r="L430" s="10" t="str">
        <f t="shared" si="13"/>
        <v>.../../個票/法適用　不利益/law_0634.docx</v>
      </c>
      <c r="M430" s="6" t="s">
        <v>3250</v>
      </c>
    </row>
    <row r="431" spans="1:13" ht="25.95" customHeight="1" x14ac:dyDescent="0.2">
      <c r="A431" s="5" t="s">
        <v>3254</v>
      </c>
      <c r="B431" s="9">
        <f>SUBTOTAL(3,A$1:A431)-1</f>
        <v>411</v>
      </c>
      <c r="C431" s="6" t="s">
        <v>3255</v>
      </c>
      <c r="D431" s="6" t="s">
        <v>3256</v>
      </c>
      <c r="E431" s="6" t="s">
        <v>3257</v>
      </c>
      <c r="F431" s="6" t="s">
        <v>0</v>
      </c>
      <c r="G431" s="5" t="s">
        <v>3258</v>
      </c>
      <c r="H431" s="5" t="s">
        <v>3258</v>
      </c>
      <c r="I431" s="5" t="s">
        <v>0</v>
      </c>
      <c r="J431" s="12" t="s">
        <v>0</v>
      </c>
      <c r="K431" s="33" t="str">
        <f t="shared" si="12"/>
        <v>→個票</v>
      </c>
      <c r="L431" s="10" t="str">
        <f t="shared" si="13"/>
        <v>.../../個票/法適用　不利益/law_1122.docx</v>
      </c>
      <c r="M431" s="6" t="s">
        <v>3250</v>
      </c>
    </row>
    <row r="432" spans="1:13" ht="25.95" customHeight="1" x14ac:dyDescent="0.2">
      <c r="A432" s="5" t="s">
        <v>3254</v>
      </c>
      <c r="B432" s="9">
        <f>SUBTOTAL(3,A$1:A432)-1</f>
        <v>412</v>
      </c>
      <c r="C432" s="6" t="s">
        <v>3259</v>
      </c>
      <c r="D432" s="6" t="s">
        <v>3256</v>
      </c>
      <c r="E432" s="6" t="s">
        <v>1371</v>
      </c>
      <c r="F432" s="6" t="s">
        <v>0</v>
      </c>
      <c r="G432" s="5" t="s">
        <v>3260</v>
      </c>
      <c r="H432" s="5" t="s">
        <v>3260</v>
      </c>
      <c r="I432" s="5" t="s">
        <v>0</v>
      </c>
      <c r="J432" s="12" t="s">
        <v>0</v>
      </c>
      <c r="K432" s="33" t="str">
        <f t="shared" si="12"/>
        <v>→個票</v>
      </c>
      <c r="L432" s="10" t="str">
        <f t="shared" si="13"/>
        <v>.../../個票/法適用　不利益/law_1123.docx</v>
      </c>
      <c r="M432" s="6" t="s">
        <v>3250</v>
      </c>
    </row>
    <row r="433" spans="1:13" ht="22.5" customHeight="1" x14ac:dyDescent="0.2">
      <c r="A433" s="8"/>
      <c r="B433" s="31" t="str">
        <f>"◎"&amp;M434</f>
        <v>◎教育委員会 学校教育部 まなび舎整備課</v>
      </c>
      <c r="C433" s="34"/>
      <c r="D433" s="34"/>
      <c r="E433" s="35"/>
      <c r="F433" s="35"/>
      <c r="G433" s="35"/>
      <c r="H433" s="35"/>
      <c r="I433" s="35"/>
      <c r="J433" s="35"/>
      <c r="K433" s="35"/>
      <c r="L433" s="35"/>
      <c r="M433" s="30" t="str">
        <f>M434</f>
        <v>教育委員会 学校教育部 まなび舎整備課</v>
      </c>
    </row>
    <row r="434" spans="1:13" ht="25.95" customHeight="1" x14ac:dyDescent="0.2">
      <c r="A434" s="5" t="s">
        <v>3261</v>
      </c>
      <c r="B434" s="9">
        <f>SUBTOTAL(3,A$1:A434)-1</f>
        <v>413</v>
      </c>
      <c r="C434" s="6" t="s">
        <v>3262</v>
      </c>
      <c r="D434" s="6" t="s">
        <v>3263</v>
      </c>
      <c r="E434" s="6" t="s">
        <v>2096</v>
      </c>
      <c r="F434" s="6" t="s">
        <v>0</v>
      </c>
      <c r="G434" s="5" t="s">
        <v>3264</v>
      </c>
      <c r="H434" s="5" t="s">
        <v>3265</v>
      </c>
      <c r="I434" s="5" t="s">
        <v>0</v>
      </c>
      <c r="J434" s="12" t="s">
        <v>0</v>
      </c>
      <c r="K434" s="33" t="str">
        <f t="shared" si="12"/>
        <v>→個票</v>
      </c>
      <c r="L434" s="10" t="str">
        <f t="shared" si="13"/>
        <v>.../../個票/法適用　不利益/law_0551.docx</v>
      </c>
      <c r="M434" s="6" t="s">
        <v>3266</v>
      </c>
    </row>
    <row r="435" spans="1:13" ht="25.95" customHeight="1" x14ac:dyDescent="0.2">
      <c r="A435" s="5" t="s">
        <v>3261</v>
      </c>
      <c r="B435" s="9">
        <f>SUBTOTAL(3,A$1:A435)-1</f>
        <v>414</v>
      </c>
      <c r="C435" s="6" t="s">
        <v>3267</v>
      </c>
      <c r="D435" s="6" t="s">
        <v>3263</v>
      </c>
      <c r="E435" s="6" t="s">
        <v>1295</v>
      </c>
      <c r="F435" s="6" t="s">
        <v>0</v>
      </c>
      <c r="G435" s="5" t="s">
        <v>3268</v>
      </c>
      <c r="H435" s="5" t="s">
        <v>3269</v>
      </c>
      <c r="I435" s="5" t="s">
        <v>0</v>
      </c>
      <c r="J435" s="12" t="s">
        <v>0</v>
      </c>
      <c r="K435" s="33" t="str">
        <f t="shared" si="12"/>
        <v>→個票</v>
      </c>
      <c r="L435" s="10" t="str">
        <f t="shared" si="13"/>
        <v>.../../個票/法適用　不利益/law_0552.docx</v>
      </c>
      <c r="M435" s="6" t="s">
        <v>3266</v>
      </c>
    </row>
    <row r="436" spans="1:13" ht="22.5" customHeight="1" x14ac:dyDescent="0.2">
      <c r="A436" s="8"/>
      <c r="B436" s="31" t="str">
        <f>"◎"&amp;M437</f>
        <v>◎教育委員会 生涯学習推進部 社会教育課（文化財係）</v>
      </c>
      <c r="C436" s="34"/>
      <c r="D436" s="34"/>
      <c r="E436" s="35"/>
      <c r="F436" s="35"/>
      <c r="G436" s="35"/>
      <c r="H436" s="35"/>
      <c r="I436" s="35"/>
      <c r="J436" s="35"/>
      <c r="K436" s="35"/>
      <c r="L436" s="35"/>
      <c r="M436" s="30" t="str">
        <f>M437</f>
        <v>教育委員会 生涯学習推進部 社会教育課（文化財係）</v>
      </c>
    </row>
    <row r="437" spans="1:13" ht="47.4" customHeight="1" x14ac:dyDescent="0.2">
      <c r="A437" s="5" t="s">
        <v>1717</v>
      </c>
      <c r="B437" s="9">
        <f>SUBTOTAL(3,A$1:A437)-1</f>
        <v>415</v>
      </c>
      <c r="C437" s="6" t="s">
        <v>3270</v>
      </c>
      <c r="D437" s="6" t="s">
        <v>1719</v>
      </c>
      <c r="E437" s="6" t="s">
        <v>3271</v>
      </c>
      <c r="F437" s="6" t="s">
        <v>3272</v>
      </c>
      <c r="G437" s="5" t="s">
        <v>3273</v>
      </c>
      <c r="H437" s="5" t="s">
        <v>3273</v>
      </c>
      <c r="I437" s="5" t="s">
        <v>0</v>
      </c>
      <c r="J437" s="12" t="s">
        <v>111</v>
      </c>
      <c r="K437" s="33" t="str">
        <f t="shared" si="12"/>
        <v>→個票</v>
      </c>
      <c r="L437" s="10" t="str">
        <f t="shared" si="13"/>
        <v>.../../個票/法適用　不利益/law_1926.docx</v>
      </c>
      <c r="M437" s="6" t="s">
        <v>1722</v>
      </c>
    </row>
    <row r="438" spans="1:13" ht="47.4" customHeight="1" x14ac:dyDescent="0.2">
      <c r="A438" s="5" t="s">
        <v>1717</v>
      </c>
      <c r="B438" s="9">
        <f>SUBTOTAL(3,A$1:A438)-1</f>
        <v>416</v>
      </c>
      <c r="C438" s="6" t="s">
        <v>3274</v>
      </c>
      <c r="D438" s="6" t="s">
        <v>1719</v>
      </c>
      <c r="E438" s="6" t="s">
        <v>3275</v>
      </c>
      <c r="F438" s="6" t="s">
        <v>0</v>
      </c>
      <c r="G438" s="5" t="s">
        <v>3276</v>
      </c>
      <c r="H438" s="5" t="s">
        <v>3276</v>
      </c>
      <c r="I438" s="5" t="s">
        <v>0</v>
      </c>
      <c r="J438" s="12" t="s">
        <v>76</v>
      </c>
      <c r="K438" s="33" t="str">
        <f t="shared" si="12"/>
        <v>→個票</v>
      </c>
      <c r="L438" s="10" t="str">
        <f t="shared" si="13"/>
        <v>.../../個票/法適用　不利益/law_1860.docx</v>
      </c>
      <c r="M438" s="6" t="s">
        <v>1722</v>
      </c>
    </row>
    <row r="439" spans="1:13" ht="22.5" customHeight="1" x14ac:dyDescent="0.2">
      <c r="A439" s="8"/>
      <c r="B439" s="31" t="str">
        <f>"◎"&amp;M440</f>
        <v>◎教育委員会 生涯学習推進部 青少年育成課</v>
      </c>
      <c r="C439" s="34"/>
      <c r="D439" s="34"/>
      <c r="E439" s="35"/>
      <c r="F439" s="35"/>
      <c r="G439" s="35"/>
      <c r="H439" s="35"/>
      <c r="I439" s="35"/>
      <c r="J439" s="35"/>
      <c r="K439" s="35"/>
      <c r="L439" s="35"/>
      <c r="M439" s="30" t="str">
        <f>M440</f>
        <v>教育委員会 生涯学習推進部 青少年育成課</v>
      </c>
    </row>
    <row r="440" spans="1:13" ht="25.95" customHeight="1" x14ac:dyDescent="0.2">
      <c r="A440" s="5" t="s">
        <v>357</v>
      </c>
      <c r="B440" s="9">
        <f>SUBTOTAL(3,A$1:A440)-1</f>
        <v>417</v>
      </c>
      <c r="C440" s="6" t="s">
        <v>3277</v>
      </c>
      <c r="D440" s="6" t="s">
        <v>359</v>
      </c>
      <c r="E440" s="6" t="s">
        <v>3278</v>
      </c>
      <c r="F440" s="6" t="s">
        <v>0</v>
      </c>
      <c r="G440" s="5" t="s">
        <v>3279</v>
      </c>
      <c r="H440" s="5" t="s">
        <v>3279</v>
      </c>
      <c r="I440" s="5" t="s">
        <v>0</v>
      </c>
      <c r="J440" s="12" t="s">
        <v>0</v>
      </c>
      <c r="K440" s="33" t="str">
        <f t="shared" si="12"/>
        <v>→個票</v>
      </c>
      <c r="L440" s="10" t="str">
        <f t="shared" si="13"/>
        <v>.../../個票/法適用　不利益/law_1722.docx</v>
      </c>
      <c r="M440" s="6" t="s">
        <v>3280</v>
      </c>
    </row>
    <row r="441" spans="1:13" ht="25.95" customHeight="1" x14ac:dyDescent="0.2">
      <c r="A441" s="5" t="s">
        <v>357</v>
      </c>
      <c r="B441" s="9">
        <f>SUBTOTAL(3,A$1:A441)-1</f>
        <v>418</v>
      </c>
      <c r="C441" s="6" t="s">
        <v>3281</v>
      </c>
      <c r="D441" s="6" t="s">
        <v>359</v>
      </c>
      <c r="E441" s="6" t="s">
        <v>3282</v>
      </c>
      <c r="F441" s="6" t="s">
        <v>0</v>
      </c>
      <c r="G441" s="5" t="s">
        <v>3283</v>
      </c>
      <c r="H441" s="5" t="s">
        <v>3283</v>
      </c>
      <c r="I441" s="5" t="s">
        <v>0</v>
      </c>
      <c r="J441" s="12" t="s">
        <v>0</v>
      </c>
      <c r="K441" s="33" t="str">
        <f t="shared" si="12"/>
        <v>→個票</v>
      </c>
      <c r="L441" s="10" t="str">
        <f t="shared" si="13"/>
        <v>.../../個票/法適用　不利益/law_1723.docx</v>
      </c>
      <c r="M441" s="6" t="s">
        <v>3280</v>
      </c>
    </row>
    <row r="442" spans="1:13" ht="22.5" customHeight="1" x14ac:dyDescent="0.2">
      <c r="A442" s="8"/>
      <c r="B442" s="31" t="str">
        <f>"◎"&amp;M443</f>
        <v>◎消防本部 予防課</v>
      </c>
      <c r="C442" s="34"/>
      <c r="D442" s="34"/>
      <c r="E442" s="35"/>
      <c r="F442" s="35"/>
      <c r="G442" s="35"/>
      <c r="H442" s="35"/>
      <c r="I442" s="35"/>
      <c r="J442" s="35"/>
      <c r="K442" s="35"/>
      <c r="L442" s="35"/>
      <c r="M442" s="30" t="str">
        <f>M443</f>
        <v>消防本部 予防課</v>
      </c>
    </row>
    <row r="443" spans="1:13" ht="25.95" customHeight="1" x14ac:dyDescent="0.2">
      <c r="A443" s="5" t="s">
        <v>1726</v>
      </c>
      <c r="B443" s="9">
        <f>SUBTOTAL(3,A$1:A443)-1</f>
        <v>419</v>
      </c>
      <c r="C443" s="6" t="s">
        <v>3284</v>
      </c>
      <c r="D443" s="6" t="s">
        <v>1728</v>
      </c>
      <c r="E443" s="6" t="s">
        <v>983</v>
      </c>
      <c r="F443" s="6" t="s">
        <v>0</v>
      </c>
      <c r="G443" s="5" t="s">
        <v>3285</v>
      </c>
      <c r="H443" s="5" t="s">
        <v>3286</v>
      </c>
      <c r="I443" s="5" t="s">
        <v>0</v>
      </c>
      <c r="J443" s="12" t="s">
        <v>0</v>
      </c>
      <c r="K443" s="33" t="str">
        <f t="shared" si="12"/>
        <v>→個票</v>
      </c>
      <c r="L443" s="10" t="str">
        <f t="shared" si="13"/>
        <v>.../../個票/法適用　不利益/law_0666.docx</v>
      </c>
      <c r="M443" s="6" t="s">
        <v>1732</v>
      </c>
    </row>
    <row r="444" spans="1:13" ht="25.95" customHeight="1" x14ac:dyDescent="0.2">
      <c r="A444" s="5" t="s">
        <v>1726</v>
      </c>
      <c r="B444" s="9">
        <f>SUBTOTAL(3,A$1:A444)-1</f>
        <v>420</v>
      </c>
      <c r="C444" s="6" t="s">
        <v>3287</v>
      </c>
      <c r="D444" s="6" t="s">
        <v>1728</v>
      </c>
      <c r="E444" s="6" t="s">
        <v>210</v>
      </c>
      <c r="F444" s="6" t="s">
        <v>0</v>
      </c>
      <c r="G444" s="5" t="s">
        <v>3288</v>
      </c>
      <c r="H444" s="5" t="s">
        <v>3289</v>
      </c>
      <c r="I444" s="5" t="s">
        <v>0</v>
      </c>
      <c r="J444" s="12" t="s">
        <v>0</v>
      </c>
      <c r="K444" s="33" t="str">
        <f t="shared" si="12"/>
        <v>→個票</v>
      </c>
      <c r="L444" s="10" t="str">
        <f t="shared" si="13"/>
        <v>.../../個票/法適用　不利益/law_0667.docx</v>
      </c>
      <c r="M444" s="6" t="s">
        <v>1732</v>
      </c>
    </row>
    <row r="445" spans="1:13" ht="25.95" customHeight="1" x14ac:dyDescent="0.2">
      <c r="A445" s="5" t="s">
        <v>1726</v>
      </c>
      <c r="B445" s="9">
        <f>SUBTOTAL(3,A$1:A445)-1</f>
        <v>421</v>
      </c>
      <c r="C445" s="6" t="s">
        <v>3290</v>
      </c>
      <c r="D445" s="6" t="s">
        <v>1728</v>
      </c>
      <c r="E445" s="6" t="s">
        <v>3291</v>
      </c>
      <c r="F445" s="6" t="s">
        <v>0</v>
      </c>
      <c r="G445" s="5" t="s">
        <v>3292</v>
      </c>
      <c r="H445" s="5" t="s">
        <v>3293</v>
      </c>
      <c r="I445" s="5" t="s">
        <v>0</v>
      </c>
      <c r="J445" s="12" t="s">
        <v>0</v>
      </c>
      <c r="K445" s="33" t="str">
        <f t="shared" si="12"/>
        <v>→個票</v>
      </c>
      <c r="L445" s="10" t="str">
        <f t="shared" si="13"/>
        <v>.../../個票/法適用　不利益/law_0668.docx</v>
      </c>
      <c r="M445" s="6" t="s">
        <v>1732</v>
      </c>
    </row>
    <row r="446" spans="1:13" ht="25.95" customHeight="1" x14ac:dyDescent="0.2">
      <c r="A446" s="5" t="s">
        <v>1726</v>
      </c>
      <c r="B446" s="9">
        <f>SUBTOTAL(3,A$1:A446)-1</f>
        <v>422</v>
      </c>
      <c r="C446" s="6" t="s">
        <v>3294</v>
      </c>
      <c r="D446" s="6" t="s">
        <v>1728</v>
      </c>
      <c r="E446" s="6" t="s">
        <v>1326</v>
      </c>
      <c r="F446" s="6" t="s">
        <v>0</v>
      </c>
      <c r="G446" s="5" t="s">
        <v>3295</v>
      </c>
      <c r="H446" s="5" t="s">
        <v>3296</v>
      </c>
      <c r="I446" s="5" t="s">
        <v>0</v>
      </c>
      <c r="J446" s="12" t="s">
        <v>0</v>
      </c>
      <c r="K446" s="33" t="str">
        <f t="shared" si="12"/>
        <v>→個票</v>
      </c>
      <c r="L446" s="10" t="str">
        <f t="shared" si="13"/>
        <v>.../../個票/法適用　不利益/law_0669.docx</v>
      </c>
      <c r="M446" s="6" t="s">
        <v>1732</v>
      </c>
    </row>
    <row r="447" spans="1:13" ht="58.2" customHeight="1" x14ac:dyDescent="0.2">
      <c r="A447" s="5" t="s">
        <v>1726</v>
      </c>
      <c r="B447" s="9">
        <f>SUBTOTAL(3,A$1:A447)-1</f>
        <v>423</v>
      </c>
      <c r="C447" s="6" t="s">
        <v>3297</v>
      </c>
      <c r="D447" s="6" t="s">
        <v>1728</v>
      </c>
      <c r="E447" s="6" t="s">
        <v>3298</v>
      </c>
      <c r="F447" s="6" t="s">
        <v>0</v>
      </c>
      <c r="G447" s="5" t="s">
        <v>3299</v>
      </c>
      <c r="H447" s="5" t="s">
        <v>3300</v>
      </c>
      <c r="I447" s="5" t="s">
        <v>0</v>
      </c>
      <c r="J447" s="12" t="s">
        <v>111</v>
      </c>
      <c r="K447" s="33" t="str">
        <f t="shared" si="12"/>
        <v>→個票</v>
      </c>
      <c r="L447" s="10" t="str">
        <f t="shared" si="13"/>
        <v>.../../個票/法適用　不利益/law_0671.docx</v>
      </c>
      <c r="M447" s="6" t="s">
        <v>1732</v>
      </c>
    </row>
    <row r="448" spans="1:13" ht="58.2" customHeight="1" x14ac:dyDescent="0.2">
      <c r="A448" s="5" t="s">
        <v>1726</v>
      </c>
      <c r="B448" s="9">
        <f>SUBTOTAL(3,A$1:A448)-1</f>
        <v>424</v>
      </c>
      <c r="C448" s="6" t="s">
        <v>3301</v>
      </c>
      <c r="D448" s="6" t="s">
        <v>1728</v>
      </c>
      <c r="E448" s="6" t="s">
        <v>3302</v>
      </c>
      <c r="F448" s="6" t="s">
        <v>0</v>
      </c>
      <c r="G448" s="5" t="s">
        <v>3303</v>
      </c>
      <c r="H448" s="5" t="s">
        <v>3304</v>
      </c>
      <c r="I448" s="5" t="s">
        <v>0</v>
      </c>
      <c r="J448" s="12" t="s">
        <v>111</v>
      </c>
      <c r="K448" s="33" t="str">
        <f t="shared" si="12"/>
        <v>→個票</v>
      </c>
      <c r="L448" s="10" t="str">
        <f t="shared" si="13"/>
        <v>.../../個票/法適用　不利益/law_0672.docx</v>
      </c>
      <c r="M448" s="6" t="s">
        <v>1732</v>
      </c>
    </row>
    <row r="449" spans="1:13" ht="58.2" customHeight="1" x14ac:dyDescent="0.2">
      <c r="A449" s="5" t="s">
        <v>1726</v>
      </c>
      <c r="B449" s="9">
        <f>SUBTOTAL(3,A$1:A449)-1</f>
        <v>425</v>
      </c>
      <c r="C449" s="6" t="s">
        <v>3305</v>
      </c>
      <c r="D449" s="6" t="s">
        <v>1728</v>
      </c>
      <c r="E449" s="6" t="s">
        <v>3306</v>
      </c>
      <c r="F449" s="6" t="s">
        <v>0</v>
      </c>
      <c r="G449" s="5" t="s">
        <v>3307</v>
      </c>
      <c r="H449" s="5" t="s">
        <v>3308</v>
      </c>
      <c r="I449" s="5" t="s">
        <v>0</v>
      </c>
      <c r="J449" s="12" t="s">
        <v>0</v>
      </c>
      <c r="K449" s="33" t="str">
        <f t="shared" si="12"/>
        <v>→個票</v>
      </c>
      <c r="L449" s="10" t="str">
        <f t="shared" si="13"/>
        <v>.../../個票/法適用　不利益/law_0673.docx</v>
      </c>
      <c r="M449" s="6" t="s">
        <v>1732</v>
      </c>
    </row>
    <row r="450" spans="1:13" ht="58.2" customHeight="1" x14ac:dyDescent="0.2">
      <c r="A450" s="5" t="s">
        <v>1726</v>
      </c>
      <c r="B450" s="9">
        <f>SUBTOTAL(3,A$1:A450)-1</f>
        <v>426</v>
      </c>
      <c r="C450" s="6" t="s">
        <v>3309</v>
      </c>
      <c r="D450" s="6" t="s">
        <v>1728</v>
      </c>
      <c r="E450" s="6" t="s">
        <v>3310</v>
      </c>
      <c r="F450" s="6" t="s">
        <v>0</v>
      </c>
      <c r="G450" s="5" t="s">
        <v>3311</v>
      </c>
      <c r="H450" s="5" t="s">
        <v>3311</v>
      </c>
      <c r="I450" s="5" t="s">
        <v>0</v>
      </c>
      <c r="J450" s="12" t="s">
        <v>0</v>
      </c>
      <c r="K450" s="33" t="str">
        <f t="shared" si="12"/>
        <v>→個票</v>
      </c>
      <c r="L450" s="10" t="str">
        <f t="shared" si="13"/>
        <v>.../../個票/法適用　不利益/law_1665.docx</v>
      </c>
      <c r="M450" s="6" t="s">
        <v>1732</v>
      </c>
    </row>
    <row r="451" spans="1:13" ht="58.2" customHeight="1" x14ac:dyDescent="0.2">
      <c r="A451" s="5" t="s">
        <v>1726</v>
      </c>
      <c r="B451" s="9">
        <f>SUBTOTAL(3,A$1:A451)-1</f>
        <v>427</v>
      </c>
      <c r="C451" s="6" t="s">
        <v>3312</v>
      </c>
      <c r="D451" s="6" t="s">
        <v>1728</v>
      </c>
      <c r="E451" s="6" t="s">
        <v>3313</v>
      </c>
      <c r="F451" s="6" t="s">
        <v>0</v>
      </c>
      <c r="G451" s="5" t="s">
        <v>3314</v>
      </c>
      <c r="H451" s="5" t="s">
        <v>3314</v>
      </c>
      <c r="I451" s="5" t="s">
        <v>0</v>
      </c>
      <c r="J451" s="12" t="s">
        <v>0</v>
      </c>
      <c r="K451" s="33" t="str">
        <f t="shared" si="12"/>
        <v>→個票</v>
      </c>
      <c r="L451" s="10" t="str">
        <f t="shared" si="13"/>
        <v>.../../個票/法適用　不利益/law_1023.docx</v>
      </c>
      <c r="M451" s="6" t="s">
        <v>1732</v>
      </c>
    </row>
    <row r="452" spans="1:13" ht="58.2" customHeight="1" x14ac:dyDescent="0.2">
      <c r="A452" s="5" t="s">
        <v>1726</v>
      </c>
      <c r="B452" s="9">
        <f>SUBTOTAL(3,A$1:A452)-1</f>
        <v>428</v>
      </c>
      <c r="C452" s="6" t="s">
        <v>3315</v>
      </c>
      <c r="D452" s="6" t="s">
        <v>1728</v>
      </c>
      <c r="E452" s="6" t="s">
        <v>3316</v>
      </c>
      <c r="F452" s="6" t="s">
        <v>0</v>
      </c>
      <c r="G452" s="5" t="s">
        <v>3317</v>
      </c>
      <c r="H452" s="5" t="s">
        <v>3317</v>
      </c>
      <c r="I452" s="5" t="s">
        <v>0</v>
      </c>
      <c r="J452" s="12" t="s">
        <v>0</v>
      </c>
      <c r="K452" s="33" t="str">
        <f t="shared" si="12"/>
        <v>→個票</v>
      </c>
      <c r="L452" s="10" t="str">
        <f t="shared" si="13"/>
        <v>.../../個票/法適用　不利益/law_1024.docx</v>
      </c>
      <c r="M452" s="6" t="s">
        <v>1732</v>
      </c>
    </row>
    <row r="453" spans="1:13" ht="58.2" customHeight="1" x14ac:dyDescent="0.2">
      <c r="A453" s="5" t="s">
        <v>1726</v>
      </c>
      <c r="B453" s="9">
        <f>SUBTOTAL(3,A$1:A453)-1</f>
        <v>429</v>
      </c>
      <c r="C453" s="6" t="s">
        <v>3318</v>
      </c>
      <c r="D453" s="6" t="s">
        <v>1728</v>
      </c>
      <c r="E453" s="6" t="s">
        <v>3319</v>
      </c>
      <c r="F453" s="6" t="s">
        <v>0</v>
      </c>
      <c r="G453" s="5" t="s">
        <v>3320</v>
      </c>
      <c r="H453" s="5" t="s">
        <v>3320</v>
      </c>
      <c r="I453" s="5" t="s">
        <v>0</v>
      </c>
      <c r="J453" s="12" t="s">
        <v>0</v>
      </c>
      <c r="K453" s="33" t="str">
        <f t="shared" si="12"/>
        <v>→個票</v>
      </c>
      <c r="L453" s="10" t="str">
        <f t="shared" si="13"/>
        <v>.../../個票/法適用　不利益/law_1025.docx</v>
      </c>
      <c r="M453" s="6" t="s">
        <v>1732</v>
      </c>
    </row>
    <row r="454" spans="1:13" ht="25.95" customHeight="1" x14ac:dyDescent="0.2">
      <c r="A454" s="5" t="s">
        <v>1726</v>
      </c>
      <c r="B454" s="9">
        <f>SUBTOTAL(3,A$1:A454)-1</f>
        <v>430</v>
      </c>
      <c r="C454" s="6" t="s">
        <v>3321</v>
      </c>
      <c r="D454" s="6" t="s">
        <v>1728</v>
      </c>
      <c r="E454" s="6" t="s">
        <v>3322</v>
      </c>
      <c r="F454" s="6" t="s">
        <v>0</v>
      </c>
      <c r="G454" s="5" t="s">
        <v>3323</v>
      </c>
      <c r="H454" s="5" t="s">
        <v>3323</v>
      </c>
      <c r="I454" s="5" t="s">
        <v>0</v>
      </c>
      <c r="J454" s="12" t="s">
        <v>0</v>
      </c>
      <c r="K454" s="33" t="str">
        <f t="shared" si="12"/>
        <v>→個票</v>
      </c>
      <c r="L454" s="10" t="str">
        <f t="shared" si="13"/>
        <v>.../../個票/法適用　不利益/law_1531.docx</v>
      </c>
      <c r="M454" s="6" t="s">
        <v>1732</v>
      </c>
    </row>
    <row r="455" spans="1:13" ht="25.95" customHeight="1" x14ac:dyDescent="0.2">
      <c r="A455" s="5" t="s">
        <v>1726</v>
      </c>
      <c r="B455" s="9">
        <f>SUBTOTAL(3,A$1:A455)-1</f>
        <v>431</v>
      </c>
      <c r="C455" s="6" t="s">
        <v>3324</v>
      </c>
      <c r="D455" s="6" t="s">
        <v>1728</v>
      </c>
      <c r="E455" s="6" t="s">
        <v>3325</v>
      </c>
      <c r="F455" s="6" t="s">
        <v>0</v>
      </c>
      <c r="G455" s="5" t="s">
        <v>3326</v>
      </c>
      <c r="H455" s="5" t="s">
        <v>3327</v>
      </c>
      <c r="I455" s="5" t="s">
        <v>0</v>
      </c>
      <c r="J455" s="12" t="s">
        <v>0</v>
      </c>
      <c r="K455" s="33" t="str">
        <f t="shared" si="12"/>
        <v>→個票</v>
      </c>
      <c r="L455" s="10" t="str">
        <f t="shared" si="13"/>
        <v>.../../個票/法適用　不利益/law_0674.docx</v>
      </c>
      <c r="M455" s="6" t="s">
        <v>1732</v>
      </c>
    </row>
    <row r="456" spans="1:13" ht="25.95" customHeight="1" x14ac:dyDescent="0.2">
      <c r="A456" s="5" t="s">
        <v>1726</v>
      </c>
      <c r="B456" s="9">
        <f>SUBTOTAL(3,A$1:A456)-1</f>
        <v>432</v>
      </c>
      <c r="C456" s="6" t="s">
        <v>3328</v>
      </c>
      <c r="D456" s="6" t="s">
        <v>1728</v>
      </c>
      <c r="E456" s="6" t="s">
        <v>3329</v>
      </c>
      <c r="F456" s="6" t="s">
        <v>0</v>
      </c>
      <c r="G456" s="5" t="s">
        <v>3330</v>
      </c>
      <c r="H456" s="5" t="s">
        <v>3331</v>
      </c>
      <c r="I456" s="5" t="s">
        <v>0</v>
      </c>
      <c r="J456" s="12" t="s">
        <v>0</v>
      </c>
      <c r="K456" s="33" t="str">
        <f t="shared" si="12"/>
        <v>→個票</v>
      </c>
      <c r="L456" s="10" t="str">
        <f t="shared" si="13"/>
        <v>.../../個票/法適用　不利益/law_0675.docx</v>
      </c>
      <c r="M456" s="6" t="s">
        <v>1732</v>
      </c>
    </row>
    <row r="457" spans="1:13" ht="25.95" customHeight="1" x14ac:dyDescent="0.2">
      <c r="A457" s="5" t="s">
        <v>1726</v>
      </c>
      <c r="B457" s="9">
        <f>SUBTOTAL(3,A$1:A457)-1</f>
        <v>433</v>
      </c>
      <c r="C457" s="6" t="s">
        <v>3332</v>
      </c>
      <c r="D457" s="6" t="s">
        <v>1728</v>
      </c>
      <c r="E457" s="6" t="s">
        <v>818</v>
      </c>
      <c r="F457" s="6" t="s">
        <v>0</v>
      </c>
      <c r="G457" s="5" t="s">
        <v>3333</v>
      </c>
      <c r="H457" s="5" t="s">
        <v>3334</v>
      </c>
      <c r="I457" s="5" t="s">
        <v>0</v>
      </c>
      <c r="J457" s="12" t="s">
        <v>0</v>
      </c>
      <c r="K457" s="33" t="str">
        <f t="shared" si="12"/>
        <v>→個票</v>
      </c>
      <c r="L457" s="10" t="str">
        <f t="shared" si="13"/>
        <v>.../../個票/法適用　不利益/law_0676.docx</v>
      </c>
      <c r="M457" s="6" t="s">
        <v>1732</v>
      </c>
    </row>
    <row r="458" spans="1:13" ht="25.95" customHeight="1" x14ac:dyDescent="0.2">
      <c r="A458" s="5" t="s">
        <v>1726</v>
      </c>
      <c r="B458" s="9">
        <f>SUBTOTAL(3,A$1:A458)-1</f>
        <v>434</v>
      </c>
      <c r="C458" s="6" t="s">
        <v>3335</v>
      </c>
      <c r="D458" s="6" t="s">
        <v>1728</v>
      </c>
      <c r="E458" s="6" t="s">
        <v>3336</v>
      </c>
      <c r="F458" s="6" t="s">
        <v>0</v>
      </c>
      <c r="G458" s="5" t="s">
        <v>3337</v>
      </c>
      <c r="H458" s="5" t="s">
        <v>3338</v>
      </c>
      <c r="I458" s="5" t="s">
        <v>0</v>
      </c>
      <c r="J458" s="12" t="s">
        <v>0</v>
      </c>
      <c r="K458" s="33" t="str">
        <f t="shared" si="12"/>
        <v>→個票</v>
      </c>
      <c r="L458" s="10" t="str">
        <f t="shared" si="13"/>
        <v>.../../個票/法適用　不利益/law_0677.docx</v>
      </c>
      <c r="M458" s="6" t="s">
        <v>1732</v>
      </c>
    </row>
    <row r="459" spans="1:13" ht="25.95" customHeight="1" x14ac:dyDescent="0.2">
      <c r="A459" s="5" t="s">
        <v>1726</v>
      </c>
      <c r="B459" s="9">
        <f>SUBTOTAL(3,A$1:A459)-1</f>
        <v>435</v>
      </c>
      <c r="C459" s="6" t="s">
        <v>3339</v>
      </c>
      <c r="D459" s="6" t="s">
        <v>1728</v>
      </c>
      <c r="E459" s="6" t="s">
        <v>3340</v>
      </c>
      <c r="F459" s="6" t="s">
        <v>0</v>
      </c>
      <c r="G459" s="5" t="s">
        <v>3341</v>
      </c>
      <c r="H459" s="5" t="s">
        <v>3342</v>
      </c>
      <c r="I459" s="5" t="s">
        <v>0</v>
      </c>
      <c r="J459" s="12" t="s">
        <v>0</v>
      </c>
      <c r="K459" s="33" t="str">
        <f t="shared" si="12"/>
        <v>→個票</v>
      </c>
      <c r="L459" s="10" t="str">
        <f t="shared" si="13"/>
        <v>.../../個票/法適用　不利益/law_0678.docx</v>
      </c>
      <c r="M459" s="6" t="s">
        <v>1732</v>
      </c>
    </row>
    <row r="460" spans="1:13" ht="25.95" customHeight="1" x14ac:dyDescent="0.2">
      <c r="A460" s="5" t="s">
        <v>1726</v>
      </c>
      <c r="B460" s="9">
        <f>SUBTOTAL(3,A$1:A460)-1</f>
        <v>436</v>
      </c>
      <c r="C460" s="6" t="s">
        <v>3343</v>
      </c>
      <c r="D460" s="6" t="s">
        <v>1728</v>
      </c>
      <c r="E460" s="6" t="s">
        <v>3344</v>
      </c>
      <c r="F460" s="6" t="s">
        <v>0</v>
      </c>
      <c r="G460" s="5" t="s">
        <v>3345</v>
      </c>
      <c r="H460" s="5" t="s">
        <v>3346</v>
      </c>
      <c r="I460" s="5" t="s">
        <v>0</v>
      </c>
      <c r="J460" s="12" t="s">
        <v>0</v>
      </c>
      <c r="K460" s="33" t="str">
        <f t="shared" si="12"/>
        <v>→個票</v>
      </c>
      <c r="L460" s="10" t="str">
        <f t="shared" si="13"/>
        <v>.../../個票/法適用　不利益/law_0679.docx</v>
      </c>
      <c r="M460" s="6" t="s">
        <v>1732</v>
      </c>
    </row>
    <row r="461" spans="1:13" ht="25.95" customHeight="1" x14ac:dyDescent="0.2">
      <c r="A461" s="5" t="s">
        <v>1726</v>
      </c>
      <c r="B461" s="9">
        <f>SUBTOTAL(3,A$1:A461)-1</f>
        <v>437</v>
      </c>
      <c r="C461" s="6" t="s">
        <v>3347</v>
      </c>
      <c r="D461" s="6" t="s">
        <v>1728</v>
      </c>
      <c r="E461" s="6" t="s">
        <v>3348</v>
      </c>
      <c r="F461" s="6" t="s">
        <v>0</v>
      </c>
      <c r="G461" s="5" t="s">
        <v>3349</v>
      </c>
      <c r="H461" s="5" t="s">
        <v>3350</v>
      </c>
      <c r="I461" s="5" t="s">
        <v>0</v>
      </c>
      <c r="J461" s="12" t="s">
        <v>0</v>
      </c>
      <c r="K461" s="33" t="str">
        <f t="shared" si="12"/>
        <v>→個票</v>
      </c>
      <c r="L461" s="10" t="str">
        <f t="shared" si="13"/>
        <v>.../../個票/法適用　不利益/law_0680.docx</v>
      </c>
      <c r="M461" s="6" t="s">
        <v>1732</v>
      </c>
    </row>
    <row r="462" spans="1:13" ht="25.95" customHeight="1" x14ac:dyDescent="0.2">
      <c r="A462" s="5" t="s">
        <v>1726</v>
      </c>
      <c r="B462" s="9">
        <f>SUBTOTAL(3,A$1:A462)-1</f>
        <v>438</v>
      </c>
      <c r="C462" s="6" t="s">
        <v>3351</v>
      </c>
      <c r="D462" s="6" t="s">
        <v>1728</v>
      </c>
      <c r="E462" s="6" t="s">
        <v>3352</v>
      </c>
      <c r="F462" s="6" t="s">
        <v>0</v>
      </c>
      <c r="G462" s="5" t="s">
        <v>3353</v>
      </c>
      <c r="H462" s="5" t="s">
        <v>3354</v>
      </c>
      <c r="I462" s="5" t="s">
        <v>0</v>
      </c>
      <c r="J462" s="12" t="s">
        <v>0</v>
      </c>
      <c r="K462" s="33" t="str">
        <f t="shared" si="12"/>
        <v>→個票</v>
      </c>
      <c r="L462" s="10" t="str">
        <f t="shared" si="13"/>
        <v>.../../個票/法適用　不利益/law_0681.docx</v>
      </c>
      <c r="M462" s="6" t="s">
        <v>1732</v>
      </c>
    </row>
    <row r="463" spans="1:13" ht="25.95" customHeight="1" x14ac:dyDescent="0.2">
      <c r="A463" s="5" t="s">
        <v>1726</v>
      </c>
      <c r="B463" s="9">
        <f>SUBTOTAL(3,A$1:A463)-1</f>
        <v>439</v>
      </c>
      <c r="C463" s="6" t="s">
        <v>3355</v>
      </c>
      <c r="D463" s="6" t="s">
        <v>1728</v>
      </c>
      <c r="E463" s="6" t="s">
        <v>3356</v>
      </c>
      <c r="F463" s="6" t="s">
        <v>0</v>
      </c>
      <c r="G463" s="5" t="s">
        <v>3357</v>
      </c>
      <c r="H463" s="5" t="s">
        <v>3358</v>
      </c>
      <c r="I463" s="5" t="s">
        <v>0</v>
      </c>
      <c r="J463" s="12" t="s">
        <v>0</v>
      </c>
      <c r="K463" s="33" t="str">
        <f t="shared" si="12"/>
        <v>→個票</v>
      </c>
      <c r="L463" s="10" t="str">
        <f t="shared" si="13"/>
        <v>.../../個票/法適用　不利益/law_0682.docx</v>
      </c>
      <c r="M463" s="6" t="s">
        <v>1732</v>
      </c>
    </row>
    <row r="464" spans="1:13" ht="25.95" customHeight="1" x14ac:dyDescent="0.2">
      <c r="A464" s="5" t="s">
        <v>1726</v>
      </c>
      <c r="B464" s="9">
        <f>SUBTOTAL(3,A$1:A464)-1</f>
        <v>440</v>
      </c>
      <c r="C464" s="6" t="s">
        <v>3355</v>
      </c>
      <c r="D464" s="6" t="s">
        <v>1728</v>
      </c>
      <c r="E464" s="6" t="s">
        <v>3359</v>
      </c>
      <c r="F464" s="6" t="s">
        <v>0</v>
      </c>
      <c r="G464" s="5" t="s">
        <v>3360</v>
      </c>
      <c r="H464" s="5" t="s">
        <v>3361</v>
      </c>
      <c r="I464" s="5" t="s">
        <v>0</v>
      </c>
      <c r="J464" s="12" t="s">
        <v>0</v>
      </c>
      <c r="K464" s="33" t="str">
        <f t="shared" si="12"/>
        <v>→個票</v>
      </c>
      <c r="L464" s="10" t="str">
        <f t="shared" si="13"/>
        <v>.../../個票/法適用　不利益/law_0683.docx</v>
      </c>
      <c r="M464" s="6" t="s">
        <v>1732</v>
      </c>
    </row>
    <row r="465" spans="1:13" ht="25.95" customHeight="1" x14ac:dyDescent="0.2">
      <c r="A465" s="5" t="s">
        <v>1726</v>
      </c>
      <c r="B465" s="9">
        <f>SUBTOTAL(3,A$1:A465)-1</f>
        <v>441</v>
      </c>
      <c r="C465" s="6" t="s">
        <v>3362</v>
      </c>
      <c r="D465" s="6" t="s">
        <v>1728</v>
      </c>
      <c r="E465" s="6" t="s">
        <v>3363</v>
      </c>
      <c r="F465" s="6" t="s">
        <v>0</v>
      </c>
      <c r="G465" s="5" t="s">
        <v>3364</v>
      </c>
      <c r="H465" s="5" t="s">
        <v>3365</v>
      </c>
      <c r="I465" s="5" t="s">
        <v>0</v>
      </c>
      <c r="J465" s="12" t="s">
        <v>0</v>
      </c>
      <c r="K465" s="33" t="str">
        <f t="shared" si="12"/>
        <v>→個票</v>
      </c>
      <c r="L465" s="10" t="str">
        <f t="shared" si="13"/>
        <v>.../../個票/法適用　不利益/law_0684.docx</v>
      </c>
      <c r="M465" s="6" t="s">
        <v>1732</v>
      </c>
    </row>
    <row r="466" spans="1:13" ht="25.95" customHeight="1" x14ac:dyDescent="0.2">
      <c r="A466" s="5" t="s">
        <v>1726</v>
      </c>
      <c r="B466" s="9">
        <f>SUBTOTAL(3,A$1:A466)-1</f>
        <v>442</v>
      </c>
      <c r="C466" s="6" t="s">
        <v>3366</v>
      </c>
      <c r="D466" s="6" t="s">
        <v>1728</v>
      </c>
      <c r="E466" s="6" t="s">
        <v>3367</v>
      </c>
      <c r="F466" s="6" t="s">
        <v>0</v>
      </c>
      <c r="G466" s="5" t="s">
        <v>3368</v>
      </c>
      <c r="H466" s="5" t="s">
        <v>3369</v>
      </c>
      <c r="I466" s="5" t="s">
        <v>0</v>
      </c>
      <c r="J466" s="12" t="s">
        <v>0</v>
      </c>
      <c r="K466" s="33" t="str">
        <f t="shared" si="12"/>
        <v>→個票</v>
      </c>
      <c r="L466" s="10" t="str">
        <f t="shared" si="13"/>
        <v>.../../個票/法適用　不利益/law_0685.docx</v>
      </c>
      <c r="M466" s="6" t="s">
        <v>1732</v>
      </c>
    </row>
    <row r="467" spans="1:13" ht="25.95" customHeight="1" x14ac:dyDescent="0.2">
      <c r="A467" s="5" t="s">
        <v>1726</v>
      </c>
      <c r="B467" s="9">
        <f>SUBTOTAL(3,A$1:A467)-1</f>
        <v>443</v>
      </c>
      <c r="C467" s="6" t="s">
        <v>3370</v>
      </c>
      <c r="D467" s="6" t="s">
        <v>1728</v>
      </c>
      <c r="E467" s="6" t="s">
        <v>3371</v>
      </c>
      <c r="F467" s="6" t="s">
        <v>0</v>
      </c>
      <c r="G467" s="5" t="s">
        <v>3372</v>
      </c>
      <c r="H467" s="5" t="s">
        <v>3373</v>
      </c>
      <c r="I467" s="5" t="s">
        <v>0</v>
      </c>
      <c r="J467" s="12" t="s">
        <v>0</v>
      </c>
      <c r="K467" s="33" t="str">
        <f t="shared" si="12"/>
        <v>→個票</v>
      </c>
      <c r="L467" s="10" t="str">
        <f t="shared" si="13"/>
        <v>.../../個票/法適用　不利益/law_0686.docx</v>
      </c>
      <c r="M467" s="6" t="s">
        <v>1732</v>
      </c>
    </row>
    <row r="468" spans="1:13" ht="25.95" customHeight="1" x14ac:dyDescent="0.2">
      <c r="A468" s="5" t="s">
        <v>1773</v>
      </c>
      <c r="B468" s="9">
        <f>SUBTOTAL(3,A$1:A468)-1</f>
        <v>444</v>
      </c>
      <c r="C468" s="6" t="s">
        <v>3374</v>
      </c>
      <c r="D468" s="6" t="s">
        <v>1775</v>
      </c>
      <c r="E468" s="6" t="s">
        <v>329</v>
      </c>
      <c r="F468" s="6" t="s">
        <v>0</v>
      </c>
      <c r="G468" s="5" t="s">
        <v>3375</v>
      </c>
      <c r="H468" s="5" t="s">
        <v>3375</v>
      </c>
      <c r="I468" s="5" t="s">
        <v>178</v>
      </c>
      <c r="J468" s="12" t="s">
        <v>0</v>
      </c>
      <c r="K468" s="33" t="str">
        <f t="shared" si="12"/>
        <v>→個票</v>
      </c>
      <c r="L468" s="10" t="str">
        <f t="shared" si="13"/>
        <v>.../../個票/法適用　不利益/law_3004.docx</v>
      </c>
      <c r="M468" s="6" t="s">
        <v>1732</v>
      </c>
    </row>
    <row r="469" spans="1:13" ht="25.95" customHeight="1" x14ac:dyDescent="0.2">
      <c r="A469" s="5" t="s">
        <v>1773</v>
      </c>
      <c r="B469" s="9">
        <f>SUBTOTAL(3,A$1:A469)-1</f>
        <v>445</v>
      </c>
      <c r="C469" s="6" t="s">
        <v>3376</v>
      </c>
      <c r="D469" s="6" t="s">
        <v>1775</v>
      </c>
      <c r="E469" s="6" t="s">
        <v>2055</v>
      </c>
      <c r="F469" s="6" t="s">
        <v>0</v>
      </c>
      <c r="G469" s="5" t="s">
        <v>3377</v>
      </c>
      <c r="H469" s="5" t="s">
        <v>3377</v>
      </c>
      <c r="I469" s="5" t="s">
        <v>178</v>
      </c>
      <c r="J469" s="12" t="s">
        <v>0</v>
      </c>
      <c r="K469" s="33" t="str">
        <f t="shared" si="12"/>
        <v>→個票</v>
      </c>
      <c r="L469" s="10" t="str">
        <f t="shared" si="13"/>
        <v>.../../個票/法適用　不利益/law_3005.docx</v>
      </c>
      <c r="M469" s="6" t="s">
        <v>1732</v>
      </c>
    </row>
    <row r="470" spans="1:13" ht="25.95" customHeight="1" x14ac:dyDescent="0.2">
      <c r="A470" s="5" t="s">
        <v>1773</v>
      </c>
      <c r="B470" s="9">
        <f>SUBTOTAL(3,A$1:A470)-1</f>
        <v>446</v>
      </c>
      <c r="C470" s="6" t="s">
        <v>3378</v>
      </c>
      <c r="D470" s="6" t="s">
        <v>1775</v>
      </c>
      <c r="E470" s="6" t="s">
        <v>3379</v>
      </c>
      <c r="F470" s="6" t="s">
        <v>0</v>
      </c>
      <c r="G470" s="5" t="s">
        <v>3380</v>
      </c>
      <c r="H470" s="5" t="s">
        <v>3380</v>
      </c>
      <c r="I470" s="5" t="s">
        <v>178</v>
      </c>
      <c r="J470" s="12" t="s">
        <v>0</v>
      </c>
      <c r="K470" s="33" t="str">
        <f t="shared" si="12"/>
        <v>→個票</v>
      </c>
      <c r="L470" s="10" t="str">
        <f t="shared" si="13"/>
        <v>.../../個票/法適用　不利益/law_3007.docx</v>
      </c>
      <c r="M470" s="6" t="s">
        <v>1732</v>
      </c>
    </row>
    <row r="471" spans="1:13" ht="25.95" customHeight="1" x14ac:dyDescent="0.2">
      <c r="A471" s="5" t="s">
        <v>1773</v>
      </c>
      <c r="B471" s="9">
        <f>SUBTOTAL(3,A$1:A471)-1</f>
        <v>447</v>
      </c>
      <c r="C471" s="6" t="s">
        <v>3381</v>
      </c>
      <c r="D471" s="6" t="s">
        <v>1775</v>
      </c>
      <c r="E471" s="6" t="s">
        <v>3157</v>
      </c>
      <c r="F471" s="6" t="s">
        <v>0</v>
      </c>
      <c r="G471" s="5" t="s">
        <v>3382</v>
      </c>
      <c r="H471" s="5" t="s">
        <v>3382</v>
      </c>
      <c r="I471" s="5" t="s">
        <v>178</v>
      </c>
      <c r="J471" s="12" t="s">
        <v>0</v>
      </c>
      <c r="K471" s="33" t="str">
        <f t="shared" si="12"/>
        <v>→個票</v>
      </c>
      <c r="L471" s="10" t="str">
        <f t="shared" si="13"/>
        <v>.../../個票/法適用　不利益/law_3010.docx</v>
      </c>
      <c r="M471" s="6" t="s">
        <v>1732</v>
      </c>
    </row>
    <row r="472" spans="1:13" ht="25.95" customHeight="1" x14ac:dyDescent="0.2">
      <c r="A472" s="5" t="s">
        <v>1773</v>
      </c>
      <c r="B472" s="9">
        <f>SUBTOTAL(3,A$1:A472)-1</f>
        <v>448</v>
      </c>
      <c r="C472" s="6" t="s">
        <v>3383</v>
      </c>
      <c r="D472" s="6" t="s">
        <v>1775</v>
      </c>
      <c r="E472" s="6" t="s">
        <v>3384</v>
      </c>
      <c r="F472" s="6" t="s">
        <v>0</v>
      </c>
      <c r="G472" s="5" t="s">
        <v>3385</v>
      </c>
      <c r="H472" s="5" t="s">
        <v>3385</v>
      </c>
      <c r="I472" s="5" t="s">
        <v>178</v>
      </c>
      <c r="J472" s="12" t="s">
        <v>0</v>
      </c>
      <c r="K472" s="33" t="str">
        <f t="shared" ref="K472:K539" si="14">HYPERLINK(L472,"→個票")</f>
        <v>→個票</v>
      </c>
      <c r="L472" s="10" t="str">
        <f t="shared" ref="L472:L539" si="15">".../../個票/法適用　不利益/law_"&amp;H472&amp;".docx"</f>
        <v>.../../個票/法適用　不利益/law_3014.docx</v>
      </c>
      <c r="M472" s="6" t="s">
        <v>1732</v>
      </c>
    </row>
    <row r="473" spans="1:13" ht="25.95" customHeight="1" x14ac:dyDescent="0.2">
      <c r="A473" s="5" t="s">
        <v>1773</v>
      </c>
      <c r="B473" s="9">
        <f>SUBTOTAL(3,A$1:A473)-1</f>
        <v>449</v>
      </c>
      <c r="C473" s="6" t="s">
        <v>3386</v>
      </c>
      <c r="D473" s="6" t="s">
        <v>1775</v>
      </c>
      <c r="E473" s="6" t="s">
        <v>180</v>
      </c>
      <c r="F473" s="6" t="s">
        <v>0</v>
      </c>
      <c r="G473" s="5" t="s">
        <v>3387</v>
      </c>
      <c r="H473" s="5" t="s">
        <v>3387</v>
      </c>
      <c r="I473" s="5" t="s">
        <v>178</v>
      </c>
      <c r="J473" s="12" t="s">
        <v>0</v>
      </c>
      <c r="K473" s="33" t="str">
        <f t="shared" si="14"/>
        <v>→個票</v>
      </c>
      <c r="L473" s="10" t="str">
        <f t="shared" si="15"/>
        <v>.../../個票/法適用　不利益/law_3019.docx</v>
      </c>
      <c r="M473" s="6" t="s">
        <v>1732</v>
      </c>
    </row>
    <row r="474" spans="1:13" ht="25.95" customHeight="1" x14ac:dyDescent="0.2">
      <c r="A474" s="5" t="s">
        <v>1773</v>
      </c>
      <c r="B474" s="9">
        <f>SUBTOTAL(3,A$1:A474)-1</f>
        <v>450</v>
      </c>
      <c r="C474" s="6" t="s">
        <v>3388</v>
      </c>
      <c r="D474" s="6" t="s">
        <v>1775</v>
      </c>
      <c r="E474" s="6" t="s">
        <v>3389</v>
      </c>
      <c r="F474" s="6" t="s">
        <v>0</v>
      </c>
      <c r="G474" s="5" t="s">
        <v>3390</v>
      </c>
      <c r="H474" s="5" t="s">
        <v>3390</v>
      </c>
      <c r="I474" s="5" t="s">
        <v>178</v>
      </c>
      <c r="J474" s="12" t="s">
        <v>0</v>
      </c>
      <c r="K474" s="33" t="str">
        <f t="shared" si="14"/>
        <v>→個票</v>
      </c>
      <c r="L474" s="10" t="str">
        <f t="shared" si="15"/>
        <v>.../../個票/法適用　不利益/law_3022.docx</v>
      </c>
      <c r="M474" s="6" t="s">
        <v>1732</v>
      </c>
    </row>
    <row r="475" spans="1:13" ht="25.95" customHeight="1" x14ac:dyDescent="0.2">
      <c r="A475" s="5" t="s">
        <v>1773</v>
      </c>
      <c r="B475" s="9">
        <f>SUBTOTAL(3,A$1:A475)-1</f>
        <v>451</v>
      </c>
      <c r="C475" s="6" t="s">
        <v>3391</v>
      </c>
      <c r="D475" s="6" t="s">
        <v>1775</v>
      </c>
      <c r="E475" s="6" t="s">
        <v>130</v>
      </c>
      <c r="F475" s="6" t="s">
        <v>0</v>
      </c>
      <c r="G475" s="5" t="s">
        <v>3392</v>
      </c>
      <c r="H475" s="5" t="s">
        <v>3392</v>
      </c>
      <c r="I475" s="5" t="s">
        <v>178</v>
      </c>
      <c r="J475" s="12" t="s">
        <v>0</v>
      </c>
      <c r="K475" s="33" t="str">
        <f t="shared" si="14"/>
        <v>→個票</v>
      </c>
      <c r="L475" s="10" t="str">
        <f t="shared" si="15"/>
        <v>.../../個票/法適用　不利益/law_3024.docx</v>
      </c>
      <c r="M475" s="6" t="s">
        <v>1732</v>
      </c>
    </row>
    <row r="476" spans="1:13" ht="25.95" customHeight="1" x14ac:dyDescent="0.2">
      <c r="A476" s="5" t="s">
        <v>1773</v>
      </c>
      <c r="B476" s="9">
        <f>SUBTOTAL(3,A$1:A476)-1</f>
        <v>452</v>
      </c>
      <c r="C476" s="6" t="s">
        <v>3393</v>
      </c>
      <c r="D476" s="6" t="s">
        <v>1775</v>
      </c>
      <c r="E476" s="6" t="s">
        <v>309</v>
      </c>
      <c r="F476" s="6" t="s">
        <v>0</v>
      </c>
      <c r="G476" s="5" t="s">
        <v>3394</v>
      </c>
      <c r="H476" s="5" t="s">
        <v>3394</v>
      </c>
      <c r="I476" s="5" t="s">
        <v>178</v>
      </c>
      <c r="J476" s="12" t="s">
        <v>0</v>
      </c>
      <c r="K476" s="33" t="str">
        <f t="shared" si="14"/>
        <v>→個票</v>
      </c>
      <c r="L476" s="10" t="str">
        <f t="shared" si="15"/>
        <v>.../../個票/法適用　不利益/law_3025.docx</v>
      </c>
      <c r="M476" s="6" t="s">
        <v>1732</v>
      </c>
    </row>
    <row r="477" spans="1:13" ht="25.95" customHeight="1" x14ac:dyDescent="0.2">
      <c r="A477" s="5" t="s">
        <v>1773</v>
      </c>
      <c r="B477" s="9">
        <f>SUBTOTAL(3,A$1:A477)-1</f>
        <v>453</v>
      </c>
      <c r="C477" s="6" t="s">
        <v>3395</v>
      </c>
      <c r="D477" s="6" t="s">
        <v>1775</v>
      </c>
      <c r="E477" s="6" t="s">
        <v>3396</v>
      </c>
      <c r="F477" s="6" t="s">
        <v>0</v>
      </c>
      <c r="G477" s="5" t="s">
        <v>3397</v>
      </c>
      <c r="H477" s="5" t="s">
        <v>3397</v>
      </c>
      <c r="I477" s="5" t="s">
        <v>178</v>
      </c>
      <c r="J477" s="12" t="s">
        <v>0</v>
      </c>
      <c r="K477" s="33" t="str">
        <f t="shared" si="14"/>
        <v>→個票</v>
      </c>
      <c r="L477" s="10" t="str">
        <f t="shared" si="15"/>
        <v>.../../個票/法適用　不利益/law_3027.docx</v>
      </c>
      <c r="M477" s="6" t="s">
        <v>1732</v>
      </c>
    </row>
    <row r="478" spans="1:13" ht="25.95" customHeight="1" x14ac:dyDescent="0.2">
      <c r="A478" s="5" t="s">
        <v>1773</v>
      </c>
      <c r="B478" s="9">
        <f>SUBTOTAL(3,A$1:A478)-1</f>
        <v>454</v>
      </c>
      <c r="C478" s="6" t="s">
        <v>3398</v>
      </c>
      <c r="D478" s="6" t="s">
        <v>1775</v>
      </c>
      <c r="E478" s="6" t="s">
        <v>393</v>
      </c>
      <c r="F478" s="6" t="s">
        <v>0</v>
      </c>
      <c r="G478" s="5" t="s">
        <v>3399</v>
      </c>
      <c r="H478" s="5" t="s">
        <v>3399</v>
      </c>
      <c r="I478" s="5" t="s">
        <v>178</v>
      </c>
      <c r="J478" s="12" t="s">
        <v>0</v>
      </c>
      <c r="K478" s="33" t="str">
        <f t="shared" si="14"/>
        <v>→個票</v>
      </c>
      <c r="L478" s="10" t="str">
        <f t="shared" si="15"/>
        <v>.../../個票/法適用　不利益/law_3028.docx</v>
      </c>
      <c r="M478" s="6" t="s">
        <v>1732</v>
      </c>
    </row>
    <row r="479" spans="1:13" ht="25.95" customHeight="1" x14ac:dyDescent="0.2">
      <c r="A479" s="5" t="s">
        <v>1815</v>
      </c>
      <c r="B479" s="9">
        <f>SUBTOTAL(3,A$1:A479)-1</f>
        <v>455</v>
      </c>
      <c r="C479" s="6" t="s">
        <v>3400</v>
      </c>
      <c r="D479" s="6" t="s">
        <v>1817</v>
      </c>
      <c r="E479" s="6" t="s">
        <v>1288</v>
      </c>
      <c r="F479" s="6" t="s">
        <v>0</v>
      </c>
      <c r="G479" s="5" t="s">
        <v>3401</v>
      </c>
      <c r="H479" s="5" t="s">
        <v>3401</v>
      </c>
      <c r="I479" s="5" t="s">
        <v>178</v>
      </c>
      <c r="J479" s="12" t="s">
        <v>0</v>
      </c>
      <c r="K479" s="33" t="str">
        <f t="shared" si="14"/>
        <v>→個票</v>
      </c>
      <c r="L479" s="10" t="str">
        <f t="shared" si="15"/>
        <v>.../../個票/法適用　不利益/law_3030.docx</v>
      </c>
      <c r="M479" s="6" t="s">
        <v>1732</v>
      </c>
    </row>
    <row r="480" spans="1:13" ht="25.95" customHeight="1" x14ac:dyDescent="0.2">
      <c r="A480" s="5" t="s">
        <v>1815</v>
      </c>
      <c r="B480" s="9">
        <f>SUBTOTAL(3,A$1:A480)-1</f>
        <v>456</v>
      </c>
      <c r="C480" s="6" t="s">
        <v>3402</v>
      </c>
      <c r="D480" s="6" t="s">
        <v>1817</v>
      </c>
      <c r="E480" s="6" t="s">
        <v>3379</v>
      </c>
      <c r="F480" s="6" t="s">
        <v>0</v>
      </c>
      <c r="G480" s="5" t="s">
        <v>3403</v>
      </c>
      <c r="H480" s="5" t="s">
        <v>3403</v>
      </c>
      <c r="I480" s="5" t="s">
        <v>178</v>
      </c>
      <c r="J480" s="12" t="s">
        <v>0</v>
      </c>
      <c r="K480" s="33" t="str">
        <f t="shared" si="14"/>
        <v>→個票</v>
      </c>
      <c r="L480" s="10" t="str">
        <f t="shared" si="15"/>
        <v>.../../個票/法適用　不利益/law_3031.docx</v>
      </c>
      <c r="M480" s="6" t="s">
        <v>1732</v>
      </c>
    </row>
    <row r="481" spans="1:13" ht="25.95" customHeight="1" x14ac:dyDescent="0.2">
      <c r="A481" s="5" t="s">
        <v>1815</v>
      </c>
      <c r="B481" s="9">
        <f>SUBTOTAL(3,A$1:A481)-1</f>
        <v>457</v>
      </c>
      <c r="C481" s="6" t="s">
        <v>3404</v>
      </c>
      <c r="D481" s="6" t="s">
        <v>1817</v>
      </c>
      <c r="E481" s="6" t="s">
        <v>622</v>
      </c>
      <c r="F481" s="6" t="s">
        <v>0</v>
      </c>
      <c r="G481" s="5" t="s">
        <v>3405</v>
      </c>
      <c r="H481" s="5" t="s">
        <v>3405</v>
      </c>
      <c r="I481" s="5" t="s">
        <v>178</v>
      </c>
      <c r="J481" s="12" t="s">
        <v>0</v>
      </c>
      <c r="K481" s="33" t="str">
        <f t="shared" si="14"/>
        <v>→個票</v>
      </c>
      <c r="L481" s="10" t="str">
        <f t="shared" si="15"/>
        <v>.../../個票/法適用　不利益/law_3032.docx</v>
      </c>
      <c r="M481" s="6" t="s">
        <v>1732</v>
      </c>
    </row>
    <row r="482" spans="1:13" ht="25.95" customHeight="1" x14ac:dyDescent="0.2">
      <c r="A482" s="5" t="s">
        <v>1815</v>
      </c>
      <c r="B482" s="9">
        <f>SUBTOTAL(3,A$1:A482)-1</f>
        <v>458</v>
      </c>
      <c r="C482" s="6" t="s">
        <v>3378</v>
      </c>
      <c r="D482" s="6" t="s">
        <v>1817</v>
      </c>
      <c r="E482" s="6" t="s">
        <v>1791</v>
      </c>
      <c r="F482" s="6" t="s">
        <v>0</v>
      </c>
      <c r="G482" s="5" t="s">
        <v>3406</v>
      </c>
      <c r="H482" s="5" t="s">
        <v>3406</v>
      </c>
      <c r="I482" s="5" t="s">
        <v>178</v>
      </c>
      <c r="J482" s="12" t="s">
        <v>0</v>
      </c>
      <c r="K482" s="33" t="str">
        <f t="shared" si="14"/>
        <v>→個票</v>
      </c>
      <c r="L482" s="10" t="str">
        <f t="shared" si="15"/>
        <v>.../../個票/法適用　不利益/law_3034.docx</v>
      </c>
      <c r="M482" s="6" t="s">
        <v>1732</v>
      </c>
    </row>
    <row r="483" spans="1:13" ht="25.95" customHeight="1" x14ac:dyDescent="0.2">
      <c r="A483" s="5" t="s">
        <v>1815</v>
      </c>
      <c r="B483" s="9">
        <f>SUBTOTAL(3,A$1:A483)-1</f>
        <v>459</v>
      </c>
      <c r="C483" s="6" t="s">
        <v>3407</v>
      </c>
      <c r="D483" s="6" t="s">
        <v>1817</v>
      </c>
      <c r="E483" s="6" t="s">
        <v>3408</v>
      </c>
      <c r="F483" s="6" t="s">
        <v>0</v>
      </c>
      <c r="G483" s="5" t="s">
        <v>3409</v>
      </c>
      <c r="H483" s="5" t="s">
        <v>3409</v>
      </c>
      <c r="I483" s="5" t="s">
        <v>178</v>
      </c>
      <c r="J483" s="12" t="s">
        <v>0</v>
      </c>
      <c r="K483" s="33" t="str">
        <f t="shared" si="14"/>
        <v>→個票</v>
      </c>
      <c r="L483" s="10" t="str">
        <f t="shared" si="15"/>
        <v>.../../個票/法適用　不利益/law_3036.docx</v>
      </c>
      <c r="M483" s="6" t="s">
        <v>1732</v>
      </c>
    </row>
    <row r="484" spans="1:13" ht="25.95" customHeight="1" x14ac:dyDescent="0.2">
      <c r="A484" s="5" t="s">
        <v>1815</v>
      </c>
      <c r="B484" s="9">
        <f>SUBTOTAL(3,A$1:A484)-1</f>
        <v>460</v>
      </c>
      <c r="C484" s="6" t="s">
        <v>3410</v>
      </c>
      <c r="D484" s="6" t="s">
        <v>1817</v>
      </c>
      <c r="E484" s="6" t="s">
        <v>3411</v>
      </c>
      <c r="F484" s="6" t="s">
        <v>0</v>
      </c>
      <c r="G484" s="5" t="s">
        <v>3412</v>
      </c>
      <c r="H484" s="5" t="s">
        <v>3412</v>
      </c>
      <c r="I484" s="5" t="s">
        <v>178</v>
      </c>
      <c r="J484" s="12" t="s">
        <v>0</v>
      </c>
      <c r="K484" s="33" t="str">
        <f t="shared" si="14"/>
        <v>→個票</v>
      </c>
      <c r="L484" s="10" t="str">
        <f t="shared" si="15"/>
        <v>.../../個票/法適用　不利益/law_3040.docx</v>
      </c>
      <c r="M484" s="6" t="s">
        <v>1732</v>
      </c>
    </row>
    <row r="485" spans="1:13" ht="25.95" customHeight="1" x14ac:dyDescent="0.2">
      <c r="A485" s="5" t="s">
        <v>1815</v>
      </c>
      <c r="B485" s="9">
        <f>SUBTOTAL(3,A$1:A485)-1</f>
        <v>461</v>
      </c>
      <c r="C485" s="6" t="s">
        <v>3413</v>
      </c>
      <c r="D485" s="6" t="s">
        <v>1817</v>
      </c>
      <c r="E485" s="6" t="s">
        <v>2884</v>
      </c>
      <c r="F485" s="6" t="s">
        <v>0</v>
      </c>
      <c r="G485" s="5" t="s">
        <v>3414</v>
      </c>
      <c r="H485" s="5" t="s">
        <v>3414</v>
      </c>
      <c r="I485" s="5" t="s">
        <v>178</v>
      </c>
      <c r="J485" s="12" t="s">
        <v>0</v>
      </c>
      <c r="K485" s="33" t="str">
        <f t="shared" si="14"/>
        <v>→個票</v>
      </c>
      <c r="L485" s="10" t="str">
        <f t="shared" si="15"/>
        <v>.../../個票/法適用　不利益/law_3042.docx</v>
      </c>
      <c r="M485" s="6" t="s">
        <v>1732</v>
      </c>
    </row>
    <row r="486" spans="1:13" ht="25.95" customHeight="1" x14ac:dyDescent="0.2">
      <c r="A486" s="5" t="s">
        <v>1815</v>
      </c>
      <c r="B486" s="9">
        <f>SUBTOTAL(3,A$1:A486)-1</f>
        <v>462</v>
      </c>
      <c r="C486" s="6" t="s">
        <v>3415</v>
      </c>
      <c r="D486" s="6" t="s">
        <v>1817</v>
      </c>
      <c r="E486" s="6" t="s">
        <v>3416</v>
      </c>
      <c r="F486" s="6" t="s">
        <v>0</v>
      </c>
      <c r="G486" s="5" t="s">
        <v>3417</v>
      </c>
      <c r="H486" s="5" t="s">
        <v>3417</v>
      </c>
      <c r="I486" s="5" t="s">
        <v>178</v>
      </c>
      <c r="J486" s="12" t="s">
        <v>0</v>
      </c>
      <c r="K486" s="33" t="str">
        <f t="shared" si="14"/>
        <v>→個票</v>
      </c>
      <c r="L486" s="10" t="str">
        <f t="shared" si="15"/>
        <v>.../../個票/法適用　不利益/law_3043.docx</v>
      </c>
      <c r="M486" s="6" t="s">
        <v>1732</v>
      </c>
    </row>
    <row r="487" spans="1:13" ht="25.95" customHeight="1" x14ac:dyDescent="0.2">
      <c r="A487" s="5" t="s">
        <v>1815</v>
      </c>
      <c r="B487" s="9">
        <f>SUBTOTAL(3,A$1:A487)-1</f>
        <v>463</v>
      </c>
      <c r="C487" s="6" t="s">
        <v>3388</v>
      </c>
      <c r="D487" s="6" t="s">
        <v>1817</v>
      </c>
      <c r="E487" s="6" t="s">
        <v>3161</v>
      </c>
      <c r="F487" s="6" t="s">
        <v>0</v>
      </c>
      <c r="G487" s="5" t="s">
        <v>3418</v>
      </c>
      <c r="H487" s="5" t="s">
        <v>3418</v>
      </c>
      <c r="I487" s="5" t="s">
        <v>178</v>
      </c>
      <c r="J487" s="12" t="s">
        <v>0</v>
      </c>
      <c r="K487" s="33" t="str">
        <f t="shared" si="14"/>
        <v>→個票</v>
      </c>
      <c r="L487" s="10" t="str">
        <f t="shared" si="15"/>
        <v>.../../個票/法適用　不利益/law_3044.docx</v>
      </c>
      <c r="M487" s="6" t="s">
        <v>1732</v>
      </c>
    </row>
    <row r="488" spans="1:13" ht="25.95" customHeight="1" x14ac:dyDescent="0.2">
      <c r="A488" s="5" t="s">
        <v>1815</v>
      </c>
      <c r="B488" s="9">
        <f>SUBTOTAL(3,A$1:A488)-1</f>
        <v>464</v>
      </c>
      <c r="C488" s="6" t="s">
        <v>3419</v>
      </c>
      <c r="D488" s="6" t="s">
        <v>1817</v>
      </c>
      <c r="E488" s="6" t="s">
        <v>3165</v>
      </c>
      <c r="F488" s="6" t="s">
        <v>0</v>
      </c>
      <c r="G488" s="5" t="s">
        <v>3420</v>
      </c>
      <c r="H488" s="5" t="s">
        <v>3420</v>
      </c>
      <c r="I488" s="5" t="s">
        <v>178</v>
      </c>
      <c r="J488" s="12" t="s">
        <v>0</v>
      </c>
      <c r="K488" s="33" t="str">
        <f t="shared" si="14"/>
        <v>→個票</v>
      </c>
      <c r="L488" s="10" t="str">
        <f t="shared" si="15"/>
        <v>.../../個票/法適用　不利益/law_3045.docx</v>
      </c>
      <c r="M488" s="6" t="s">
        <v>1732</v>
      </c>
    </row>
    <row r="489" spans="1:13" ht="25.95" customHeight="1" x14ac:dyDescent="0.2">
      <c r="A489" s="5" t="s">
        <v>1815</v>
      </c>
      <c r="B489" s="9">
        <f>SUBTOTAL(3,A$1:A489)-1</f>
        <v>465</v>
      </c>
      <c r="C489" s="6" t="s">
        <v>3421</v>
      </c>
      <c r="D489" s="6" t="s">
        <v>1817</v>
      </c>
      <c r="E489" s="6" t="s">
        <v>3422</v>
      </c>
      <c r="F489" s="6" t="s">
        <v>0</v>
      </c>
      <c r="G489" s="5" t="s">
        <v>3423</v>
      </c>
      <c r="H489" s="5" t="s">
        <v>3423</v>
      </c>
      <c r="I489" s="5" t="s">
        <v>178</v>
      </c>
      <c r="J489" s="12" t="s">
        <v>0</v>
      </c>
      <c r="K489" s="33" t="str">
        <f t="shared" si="14"/>
        <v>→個票</v>
      </c>
      <c r="L489" s="10" t="str">
        <f t="shared" si="15"/>
        <v>.../../個票/法適用　不利益/law_3046.docx</v>
      </c>
      <c r="M489" s="6" t="s">
        <v>1732</v>
      </c>
    </row>
    <row r="490" spans="1:13" ht="25.95" customHeight="1" x14ac:dyDescent="0.2">
      <c r="A490" s="5" t="s">
        <v>1815</v>
      </c>
      <c r="B490" s="9">
        <f>SUBTOTAL(3,A$1:A490)-1</f>
        <v>466</v>
      </c>
      <c r="C490" s="6" t="s">
        <v>3424</v>
      </c>
      <c r="D490" s="6" t="s">
        <v>1817</v>
      </c>
      <c r="E490" s="6" t="s">
        <v>2860</v>
      </c>
      <c r="F490" s="6" t="s">
        <v>0</v>
      </c>
      <c r="G490" s="5" t="s">
        <v>3425</v>
      </c>
      <c r="H490" s="5" t="s">
        <v>3425</v>
      </c>
      <c r="I490" s="5" t="s">
        <v>178</v>
      </c>
      <c r="J490" s="12" t="s">
        <v>0</v>
      </c>
      <c r="K490" s="33" t="str">
        <f t="shared" si="14"/>
        <v>→個票</v>
      </c>
      <c r="L490" s="10" t="str">
        <f t="shared" si="15"/>
        <v>.../../個票/法適用　不利益/law_3047.docx</v>
      </c>
      <c r="M490" s="6" t="s">
        <v>1732</v>
      </c>
    </row>
    <row r="491" spans="1:13" ht="25.95" customHeight="1" x14ac:dyDescent="0.2">
      <c r="A491" s="5" t="s">
        <v>1815</v>
      </c>
      <c r="B491" s="9">
        <f>SUBTOTAL(3,A$1:A491)-1</f>
        <v>467</v>
      </c>
      <c r="C491" s="6" t="s">
        <v>3426</v>
      </c>
      <c r="D491" s="6" t="s">
        <v>1817</v>
      </c>
      <c r="E491" s="6" t="s">
        <v>2435</v>
      </c>
      <c r="F491" s="6" t="s">
        <v>0</v>
      </c>
      <c r="G491" s="5" t="s">
        <v>3427</v>
      </c>
      <c r="H491" s="5" t="s">
        <v>3427</v>
      </c>
      <c r="I491" s="5" t="s">
        <v>178</v>
      </c>
      <c r="J491" s="12" t="s">
        <v>58</v>
      </c>
      <c r="K491" s="33" t="str">
        <f t="shared" si="14"/>
        <v>→個票</v>
      </c>
      <c r="L491" s="10" t="str">
        <f t="shared" si="15"/>
        <v>.../../個票/法適用　不利益/law_3049.docx</v>
      </c>
      <c r="M491" s="6" t="s">
        <v>1732</v>
      </c>
    </row>
    <row r="492" spans="1:13" ht="25.95" customHeight="1" x14ac:dyDescent="0.2">
      <c r="A492" s="5" t="s">
        <v>1815</v>
      </c>
      <c r="B492" s="9">
        <f>SUBTOTAL(3,A$1:A492)-1</f>
        <v>468</v>
      </c>
      <c r="C492" s="6" t="s">
        <v>3428</v>
      </c>
      <c r="D492" s="6" t="s">
        <v>1817</v>
      </c>
      <c r="E492" s="6" t="s">
        <v>3143</v>
      </c>
      <c r="F492" s="6" t="s">
        <v>0</v>
      </c>
      <c r="G492" s="5" t="s">
        <v>3429</v>
      </c>
      <c r="H492" s="5" t="s">
        <v>3429</v>
      </c>
      <c r="I492" s="5" t="s">
        <v>178</v>
      </c>
      <c r="J492" s="12" t="s">
        <v>58</v>
      </c>
      <c r="K492" s="33" t="str">
        <f t="shared" si="14"/>
        <v>→個票</v>
      </c>
      <c r="L492" s="10" t="str">
        <f t="shared" si="15"/>
        <v>.../../個票/法適用　不利益/law_3050.docx</v>
      </c>
      <c r="M492" s="6" t="s">
        <v>1732</v>
      </c>
    </row>
    <row r="493" spans="1:13" ht="25.95" customHeight="1" x14ac:dyDescent="0.2">
      <c r="A493" s="5" t="s">
        <v>1815</v>
      </c>
      <c r="B493" s="9">
        <f>SUBTOTAL(3,A$1:A493)-1</f>
        <v>469</v>
      </c>
      <c r="C493" s="6" t="s">
        <v>3430</v>
      </c>
      <c r="D493" s="6" t="s">
        <v>1817</v>
      </c>
      <c r="E493" s="6" t="s">
        <v>2664</v>
      </c>
      <c r="F493" s="6" t="s">
        <v>0</v>
      </c>
      <c r="G493" s="5" t="s">
        <v>3431</v>
      </c>
      <c r="H493" s="5" t="s">
        <v>3431</v>
      </c>
      <c r="I493" s="5" t="s">
        <v>178</v>
      </c>
      <c r="J493" s="12" t="s">
        <v>0</v>
      </c>
      <c r="K493" s="33" t="str">
        <f t="shared" si="14"/>
        <v>→個票</v>
      </c>
      <c r="L493" s="10" t="str">
        <f t="shared" si="15"/>
        <v>.../../個票/法適用　不利益/law_3051.docx</v>
      </c>
      <c r="M493" s="6" t="s">
        <v>1732</v>
      </c>
    </row>
    <row r="494" spans="1:13" ht="25.95" customHeight="1" x14ac:dyDescent="0.2">
      <c r="A494" s="5" t="s">
        <v>1815</v>
      </c>
      <c r="B494" s="9">
        <f>SUBTOTAL(3,A$1:A494)-1</f>
        <v>470</v>
      </c>
      <c r="C494" s="6" t="s">
        <v>3432</v>
      </c>
      <c r="D494" s="6" t="s">
        <v>1817</v>
      </c>
      <c r="E494" s="6" t="s">
        <v>3433</v>
      </c>
      <c r="F494" s="6" t="s">
        <v>0</v>
      </c>
      <c r="G494" s="5" t="s">
        <v>3434</v>
      </c>
      <c r="H494" s="5" t="s">
        <v>3434</v>
      </c>
      <c r="I494" s="5" t="s">
        <v>178</v>
      </c>
      <c r="J494" s="12" t="s">
        <v>0</v>
      </c>
      <c r="K494" s="33" t="str">
        <f t="shared" si="14"/>
        <v>→個票</v>
      </c>
      <c r="L494" s="10" t="str">
        <f t="shared" si="15"/>
        <v>.../../個票/法適用　不利益/law_3057.docx</v>
      </c>
      <c r="M494" s="6" t="s">
        <v>1732</v>
      </c>
    </row>
    <row r="495" spans="1:13" ht="25.95" customHeight="1" x14ac:dyDescent="0.2">
      <c r="A495" s="5" t="s">
        <v>1815</v>
      </c>
      <c r="B495" s="9">
        <f>SUBTOTAL(3,A$1:A495)-1</f>
        <v>471</v>
      </c>
      <c r="C495" s="6" t="s">
        <v>3435</v>
      </c>
      <c r="D495" s="6" t="s">
        <v>1817</v>
      </c>
      <c r="E495" s="6" t="s">
        <v>3436</v>
      </c>
      <c r="F495" s="6" t="s">
        <v>0</v>
      </c>
      <c r="G495" s="5" t="s">
        <v>3437</v>
      </c>
      <c r="H495" s="5" t="s">
        <v>3437</v>
      </c>
      <c r="I495" s="5" t="s">
        <v>178</v>
      </c>
      <c r="J495" s="12" t="s">
        <v>0</v>
      </c>
      <c r="K495" s="33" t="str">
        <f t="shared" si="14"/>
        <v>→個票</v>
      </c>
      <c r="L495" s="10" t="str">
        <f t="shared" si="15"/>
        <v>.../../個票/法適用　不利益/law_3058.docx</v>
      </c>
      <c r="M495" s="6" t="s">
        <v>1732</v>
      </c>
    </row>
    <row r="496" spans="1:13" ht="25.95" customHeight="1" x14ac:dyDescent="0.2">
      <c r="A496" s="5" t="s">
        <v>1815</v>
      </c>
      <c r="B496" s="9">
        <f>SUBTOTAL(3,A$1:A496)-1</f>
        <v>472</v>
      </c>
      <c r="C496" s="6" t="s">
        <v>3438</v>
      </c>
      <c r="D496" s="6" t="s">
        <v>1817</v>
      </c>
      <c r="E496" s="6" t="s">
        <v>3439</v>
      </c>
      <c r="F496" s="6" t="s">
        <v>0</v>
      </c>
      <c r="G496" s="5" t="s">
        <v>3440</v>
      </c>
      <c r="H496" s="5" t="s">
        <v>3440</v>
      </c>
      <c r="I496" s="5" t="s">
        <v>178</v>
      </c>
      <c r="J496" s="12" t="s">
        <v>0</v>
      </c>
      <c r="K496" s="33" t="str">
        <f t="shared" si="14"/>
        <v>→個票</v>
      </c>
      <c r="L496" s="10" t="str">
        <f t="shared" si="15"/>
        <v>.../../個票/法適用　不利益/law_3060.docx</v>
      </c>
      <c r="M496" s="6" t="s">
        <v>1732</v>
      </c>
    </row>
    <row r="497" spans="1:13" ht="25.95" customHeight="1" x14ac:dyDescent="0.2">
      <c r="A497" s="5" t="s">
        <v>1815</v>
      </c>
      <c r="B497" s="9">
        <f>SUBTOTAL(3,A$1:A497)-1</f>
        <v>473</v>
      </c>
      <c r="C497" s="6" t="s">
        <v>3441</v>
      </c>
      <c r="D497" s="6" t="s">
        <v>1817</v>
      </c>
      <c r="E497" s="6" t="s">
        <v>3442</v>
      </c>
      <c r="F497" s="6" t="s">
        <v>0</v>
      </c>
      <c r="G497" s="5" t="s">
        <v>3443</v>
      </c>
      <c r="H497" s="5" t="s">
        <v>3443</v>
      </c>
      <c r="I497" s="5" t="s">
        <v>178</v>
      </c>
      <c r="J497" s="12" t="s">
        <v>0</v>
      </c>
      <c r="K497" s="33" t="str">
        <f t="shared" si="14"/>
        <v>→個票</v>
      </c>
      <c r="L497" s="10" t="str">
        <f t="shared" si="15"/>
        <v>.../../個票/法適用　不利益/law_3061.docx</v>
      </c>
      <c r="M497" s="6" t="s">
        <v>1732</v>
      </c>
    </row>
    <row r="498" spans="1:13" ht="69" customHeight="1" x14ac:dyDescent="0.2">
      <c r="A498" s="5" t="s">
        <v>1815</v>
      </c>
      <c r="B498" s="9">
        <f>SUBTOTAL(3,A$1:A498)-1</f>
        <v>474</v>
      </c>
      <c r="C498" s="6" t="s">
        <v>3444</v>
      </c>
      <c r="D498" s="6" t="s">
        <v>1817</v>
      </c>
      <c r="E498" s="6" t="s">
        <v>3445</v>
      </c>
      <c r="F498" s="6" t="s">
        <v>0</v>
      </c>
      <c r="G498" s="5" t="s">
        <v>3446</v>
      </c>
      <c r="H498" s="5" t="s">
        <v>3446</v>
      </c>
      <c r="I498" s="5" t="s">
        <v>178</v>
      </c>
      <c r="J498" s="12" t="s">
        <v>1820</v>
      </c>
      <c r="K498" s="33" t="str">
        <f t="shared" si="14"/>
        <v>→個票</v>
      </c>
      <c r="L498" s="10" t="str">
        <f t="shared" si="15"/>
        <v>.../../個票/法適用　不利益/law_3062.docx</v>
      </c>
      <c r="M498" s="6" t="s">
        <v>1732</v>
      </c>
    </row>
    <row r="499" spans="1:13" ht="25.95" customHeight="1" x14ac:dyDescent="0.2">
      <c r="A499" s="5" t="s">
        <v>1841</v>
      </c>
      <c r="B499" s="9">
        <f>SUBTOTAL(3,A$1:A499)-1</f>
        <v>475</v>
      </c>
      <c r="C499" s="6" t="s">
        <v>3447</v>
      </c>
      <c r="D499" s="6" t="s">
        <v>1843</v>
      </c>
      <c r="E499" s="6" t="s">
        <v>1930</v>
      </c>
      <c r="F499" s="6" t="s">
        <v>0</v>
      </c>
      <c r="G499" s="5" t="s">
        <v>3448</v>
      </c>
      <c r="H499" s="5" t="s">
        <v>3448</v>
      </c>
      <c r="I499" s="5" t="s">
        <v>178</v>
      </c>
      <c r="J499" s="12" t="s">
        <v>111</v>
      </c>
      <c r="K499" s="33" t="str">
        <f t="shared" si="14"/>
        <v>→個票</v>
      </c>
      <c r="L499" s="10" t="str">
        <f t="shared" si="15"/>
        <v>.../../個票/法適用　不利益/law_3065.docx</v>
      </c>
      <c r="M499" s="6" t="s">
        <v>1732</v>
      </c>
    </row>
    <row r="500" spans="1:13" ht="25.95" customHeight="1" x14ac:dyDescent="0.2">
      <c r="A500" s="5" t="s">
        <v>1841</v>
      </c>
      <c r="B500" s="9">
        <f>SUBTOTAL(3,A$1:A500)-1</f>
        <v>476</v>
      </c>
      <c r="C500" s="6" t="s">
        <v>3449</v>
      </c>
      <c r="D500" s="6" t="s">
        <v>1843</v>
      </c>
      <c r="E500" s="6" t="s">
        <v>3157</v>
      </c>
      <c r="F500" s="6" t="s">
        <v>0</v>
      </c>
      <c r="G500" s="5" t="s">
        <v>3450</v>
      </c>
      <c r="H500" s="5" t="s">
        <v>3450</v>
      </c>
      <c r="I500" s="5" t="s">
        <v>178</v>
      </c>
      <c r="J500" s="12" t="s">
        <v>111</v>
      </c>
      <c r="K500" s="33" t="str">
        <f t="shared" si="14"/>
        <v>→個票</v>
      </c>
      <c r="L500" s="10" t="str">
        <f t="shared" si="15"/>
        <v>.../../個票/法適用　不利益/law_3066.docx</v>
      </c>
      <c r="M500" s="6" t="s">
        <v>1732</v>
      </c>
    </row>
    <row r="501" spans="1:13" ht="25.95" customHeight="1" x14ac:dyDescent="0.2">
      <c r="A501" s="5" t="s">
        <v>1841</v>
      </c>
      <c r="B501" s="9">
        <f>SUBTOTAL(3,A$1:A501)-1</f>
        <v>477</v>
      </c>
      <c r="C501" s="6" t="s">
        <v>3451</v>
      </c>
      <c r="D501" s="6" t="s">
        <v>1843</v>
      </c>
      <c r="E501" s="6" t="s">
        <v>3452</v>
      </c>
      <c r="F501" s="6" t="s">
        <v>0</v>
      </c>
      <c r="G501" s="5" t="s">
        <v>3453</v>
      </c>
      <c r="H501" s="5" t="s">
        <v>3453</v>
      </c>
      <c r="I501" s="5" t="s">
        <v>178</v>
      </c>
      <c r="J501" s="12" t="s">
        <v>111</v>
      </c>
      <c r="K501" s="33" t="str">
        <f t="shared" si="14"/>
        <v>→個票</v>
      </c>
      <c r="L501" s="10" t="str">
        <f t="shared" si="15"/>
        <v>.../../個票/法適用　不利益/law_3067.docx</v>
      </c>
      <c r="M501" s="6" t="s">
        <v>1732</v>
      </c>
    </row>
    <row r="502" spans="1:13" ht="25.95" customHeight="1" x14ac:dyDescent="0.2">
      <c r="A502" s="5" t="s">
        <v>1841</v>
      </c>
      <c r="B502" s="9">
        <f>SUBTOTAL(3,A$1:A502)-1</f>
        <v>478</v>
      </c>
      <c r="C502" s="6" t="s">
        <v>3454</v>
      </c>
      <c r="D502" s="6" t="s">
        <v>1843</v>
      </c>
      <c r="E502" s="6" t="s">
        <v>3455</v>
      </c>
      <c r="F502" s="6" t="s">
        <v>0</v>
      </c>
      <c r="G502" s="5" t="s">
        <v>3456</v>
      </c>
      <c r="H502" s="5" t="s">
        <v>3456</v>
      </c>
      <c r="I502" s="5" t="s">
        <v>178</v>
      </c>
      <c r="J502" s="12" t="s">
        <v>111</v>
      </c>
      <c r="K502" s="33" t="str">
        <f t="shared" si="14"/>
        <v>→個票</v>
      </c>
      <c r="L502" s="10" t="str">
        <f t="shared" si="15"/>
        <v>.../../個票/法適用　不利益/law_3068.docx</v>
      </c>
      <c r="M502" s="6" t="s">
        <v>1732</v>
      </c>
    </row>
    <row r="503" spans="1:13" ht="25.95" customHeight="1" x14ac:dyDescent="0.2">
      <c r="A503" s="5" t="s">
        <v>1841</v>
      </c>
      <c r="B503" s="9">
        <f>SUBTOTAL(3,A$1:A503)-1</f>
        <v>479</v>
      </c>
      <c r="C503" s="6" t="s">
        <v>3457</v>
      </c>
      <c r="D503" s="6" t="s">
        <v>1843</v>
      </c>
      <c r="E503" s="6" t="s">
        <v>2179</v>
      </c>
      <c r="F503" s="6" t="s">
        <v>0</v>
      </c>
      <c r="G503" s="5" t="s">
        <v>3458</v>
      </c>
      <c r="H503" s="5" t="s">
        <v>3458</v>
      </c>
      <c r="I503" s="5" t="s">
        <v>178</v>
      </c>
      <c r="J503" s="12" t="s">
        <v>111</v>
      </c>
      <c r="K503" s="33" t="str">
        <f t="shared" si="14"/>
        <v>→個票</v>
      </c>
      <c r="L503" s="10" t="str">
        <f t="shared" si="15"/>
        <v>.../../個票/法適用　不利益/law_3069.docx</v>
      </c>
      <c r="M503" s="6" t="s">
        <v>1732</v>
      </c>
    </row>
    <row r="504" spans="1:13" ht="25.95" customHeight="1" x14ac:dyDescent="0.2">
      <c r="A504" s="5" t="s">
        <v>1841</v>
      </c>
      <c r="B504" s="9">
        <f>SUBTOTAL(3,A$1:A504)-1</f>
        <v>480</v>
      </c>
      <c r="C504" s="6" t="s">
        <v>2608</v>
      </c>
      <c r="D504" s="6" t="s">
        <v>1843</v>
      </c>
      <c r="E504" s="6" t="s">
        <v>3459</v>
      </c>
      <c r="F504" s="6" t="s">
        <v>0</v>
      </c>
      <c r="G504" s="5" t="s">
        <v>3460</v>
      </c>
      <c r="H504" s="5" t="s">
        <v>3460</v>
      </c>
      <c r="I504" s="5" t="s">
        <v>178</v>
      </c>
      <c r="J504" s="12" t="s">
        <v>111</v>
      </c>
      <c r="K504" s="33" t="str">
        <f t="shared" si="14"/>
        <v>→個票</v>
      </c>
      <c r="L504" s="10" t="str">
        <f t="shared" si="15"/>
        <v>.../../個票/法適用　不利益/law_3070.docx</v>
      </c>
      <c r="M504" s="6" t="s">
        <v>1732</v>
      </c>
    </row>
    <row r="505" spans="1:13" ht="25.95" customHeight="1" x14ac:dyDescent="0.2">
      <c r="A505" s="5" t="s">
        <v>1841</v>
      </c>
      <c r="B505" s="9">
        <f>SUBTOTAL(3,A$1:A505)-1</f>
        <v>481</v>
      </c>
      <c r="C505" s="6" t="s">
        <v>3461</v>
      </c>
      <c r="D505" s="6" t="s">
        <v>1843</v>
      </c>
      <c r="E505" s="6" t="s">
        <v>522</v>
      </c>
      <c r="F505" s="6" t="s">
        <v>0</v>
      </c>
      <c r="G505" s="5" t="s">
        <v>3462</v>
      </c>
      <c r="H505" s="5" t="s">
        <v>3462</v>
      </c>
      <c r="I505" s="5" t="s">
        <v>178</v>
      </c>
      <c r="J505" s="12" t="s">
        <v>111</v>
      </c>
      <c r="K505" s="33" t="str">
        <f t="shared" si="14"/>
        <v>→個票</v>
      </c>
      <c r="L505" s="10" t="str">
        <f t="shared" si="15"/>
        <v>.../../個票/法適用　不利益/law_3071.docx</v>
      </c>
      <c r="M505" s="6" t="s">
        <v>1732</v>
      </c>
    </row>
    <row r="506" spans="1:13" ht="25.95" customHeight="1" x14ac:dyDescent="0.2">
      <c r="A506" s="5" t="s">
        <v>1841</v>
      </c>
      <c r="B506" s="9">
        <f>SUBTOTAL(3,A$1:A506)-1</f>
        <v>482</v>
      </c>
      <c r="C506" s="6" t="s">
        <v>3463</v>
      </c>
      <c r="D506" s="6" t="s">
        <v>1843</v>
      </c>
      <c r="E506" s="6" t="s">
        <v>189</v>
      </c>
      <c r="F506" s="6" t="s">
        <v>0</v>
      </c>
      <c r="G506" s="5" t="s">
        <v>3464</v>
      </c>
      <c r="H506" s="5" t="s">
        <v>3464</v>
      </c>
      <c r="I506" s="5" t="s">
        <v>178</v>
      </c>
      <c r="J506" s="12" t="s">
        <v>111</v>
      </c>
      <c r="K506" s="33" t="str">
        <f t="shared" si="14"/>
        <v>→個票</v>
      </c>
      <c r="L506" s="10" t="str">
        <f t="shared" si="15"/>
        <v>.../../個票/法適用　不利益/law_3074.docx</v>
      </c>
      <c r="M506" s="6" t="s">
        <v>1732</v>
      </c>
    </row>
    <row r="507" spans="1:13" ht="25.95" customHeight="1" x14ac:dyDescent="0.2">
      <c r="A507" s="5" t="s">
        <v>1841</v>
      </c>
      <c r="B507" s="9">
        <f>SUBTOTAL(3,A$1:A507)-1</f>
        <v>483</v>
      </c>
      <c r="C507" s="6" t="s">
        <v>3465</v>
      </c>
      <c r="D507" s="6" t="s">
        <v>1843</v>
      </c>
      <c r="E507" s="6" t="s">
        <v>3466</v>
      </c>
      <c r="F507" s="6" t="s">
        <v>0</v>
      </c>
      <c r="G507" s="5" t="s">
        <v>3467</v>
      </c>
      <c r="H507" s="5" t="s">
        <v>3467</v>
      </c>
      <c r="I507" s="5" t="s">
        <v>178</v>
      </c>
      <c r="J507" s="12" t="s">
        <v>111</v>
      </c>
      <c r="K507" s="33" t="str">
        <f t="shared" si="14"/>
        <v>→個票</v>
      </c>
      <c r="L507" s="10" t="str">
        <f t="shared" si="15"/>
        <v>.../../個票/法適用　不利益/law_3076.docx</v>
      </c>
      <c r="M507" s="6" t="s">
        <v>1732</v>
      </c>
    </row>
    <row r="508" spans="1:13" ht="25.95" customHeight="1" x14ac:dyDescent="0.2">
      <c r="A508" s="5" t="s">
        <v>1841</v>
      </c>
      <c r="B508" s="9">
        <f>SUBTOTAL(3,A$1:A508)-1</f>
        <v>484</v>
      </c>
      <c r="C508" s="6" t="s">
        <v>3468</v>
      </c>
      <c r="D508" s="6" t="s">
        <v>1843</v>
      </c>
      <c r="E508" s="6" t="s">
        <v>3469</v>
      </c>
      <c r="F508" s="6" t="s">
        <v>0</v>
      </c>
      <c r="G508" s="5" t="s">
        <v>3470</v>
      </c>
      <c r="H508" s="5" t="s">
        <v>3470</v>
      </c>
      <c r="I508" s="5" t="s">
        <v>178</v>
      </c>
      <c r="J508" s="12" t="s">
        <v>111</v>
      </c>
      <c r="K508" s="33" t="str">
        <f t="shared" si="14"/>
        <v>→個票</v>
      </c>
      <c r="L508" s="10" t="str">
        <f t="shared" si="15"/>
        <v>.../../個票/法適用　不利益/law_3077.docx</v>
      </c>
      <c r="M508" s="6" t="s">
        <v>1732</v>
      </c>
    </row>
    <row r="509" spans="1:13" ht="25.95" customHeight="1" x14ac:dyDescent="0.2">
      <c r="A509" s="5" t="s">
        <v>1841</v>
      </c>
      <c r="B509" s="9">
        <f>SUBTOTAL(3,A$1:A509)-1</f>
        <v>485</v>
      </c>
      <c r="C509" s="6" t="s">
        <v>3471</v>
      </c>
      <c r="D509" s="6" t="s">
        <v>1843</v>
      </c>
      <c r="E509" s="6" t="s">
        <v>3472</v>
      </c>
      <c r="F509" s="6" t="s">
        <v>0</v>
      </c>
      <c r="G509" s="5" t="s">
        <v>3473</v>
      </c>
      <c r="H509" s="5" t="s">
        <v>3473</v>
      </c>
      <c r="I509" s="5" t="s">
        <v>178</v>
      </c>
      <c r="J509" s="12" t="s">
        <v>111</v>
      </c>
      <c r="K509" s="33" t="str">
        <f t="shared" si="14"/>
        <v>→個票</v>
      </c>
      <c r="L509" s="10" t="str">
        <f t="shared" si="15"/>
        <v>.../../個票/法適用　不利益/law_3078.docx</v>
      </c>
      <c r="M509" s="6" t="s">
        <v>1732</v>
      </c>
    </row>
    <row r="510" spans="1:13" ht="25.95" customHeight="1" x14ac:dyDescent="0.2">
      <c r="A510" s="5" t="s">
        <v>1841</v>
      </c>
      <c r="B510" s="9">
        <f>SUBTOTAL(3,A$1:A510)-1</f>
        <v>486</v>
      </c>
      <c r="C510" s="6" t="s">
        <v>3474</v>
      </c>
      <c r="D510" s="6" t="s">
        <v>1843</v>
      </c>
      <c r="E510" s="6" t="s">
        <v>3475</v>
      </c>
      <c r="F510" s="6" t="s">
        <v>0</v>
      </c>
      <c r="G510" s="5" t="s">
        <v>3476</v>
      </c>
      <c r="H510" s="5" t="s">
        <v>3476</v>
      </c>
      <c r="I510" s="5" t="s">
        <v>178</v>
      </c>
      <c r="J510" s="12" t="s">
        <v>111</v>
      </c>
      <c r="K510" s="33" t="str">
        <f t="shared" si="14"/>
        <v>→個票</v>
      </c>
      <c r="L510" s="10" t="str">
        <f t="shared" si="15"/>
        <v>.../../個票/法適用　不利益/law_3079.docx</v>
      </c>
      <c r="M510" s="6" t="s">
        <v>1732</v>
      </c>
    </row>
    <row r="511" spans="1:13" ht="25.95" customHeight="1" x14ac:dyDescent="0.2">
      <c r="A511" s="5" t="s">
        <v>1841</v>
      </c>
      <c r="B511" s="9">
        <f>SUBTOTAL(3,A$1:A511)-1</f>
        <v>487</v>
      </c>
      <c r="C511" s="6" t="s">
        <v>3477</v>
      </c>
      <c r="D511" s="6" t="s">
        <v>1843</v>
      </c>
      <c r="E511" s="6" t="s">
        <v>3478</v>
      </c>
      <c r="F511" s="6" t="s">
        <v>0</v>
      </c>
      <c r="G511" s="5" t="s">
        <v>3479</v>
      </c>
      <c r="H511" s="5" t="s">
        <v>3479</v>
      </c>
      <c r="I511" s="5" t="s">
        <v>178</v>
      </c>
      <c r="J511" s="12" t="s">
        <v>111</v>
      </c>
      <c r="K511" s="33" t="str">
        <f t="shared" si="14"/>
        <v>→個票</v>
      </c>
      <c r="L511" s="10" t="str">
        <f t="shared" si="15"/>
        <v>.../../個票/法適用　不利益/law_3081.docx</v>
      </c>
      <c r="M511" s="6" t="s">
        <v>1732</v>
      </c>
    </row>
    <row r="512" spans="1:13" ht="25.95" customHeight="1" x14ac:dyDescent="0.2">
      <c r="A512" s="5" t="s">
        <v>1841</v>
      </c>
      <c r="B512" s="9">
        <f>SUBTOTAL(3,A$1:A512)-1</f>
        <v>488</v>
      </c>
      <c r="C512" s="6" t="s">
        <v>3480</v>
      </c>
      <c r="D512" s="6" t="s">
        <v>1843</v>
      </c>
      <c r="E512" s="6" t="s">
        <v>3481</v>
      </c>
      <c r="F512" s="6" t="s">
        <v>0</v>
      </c>
      <c r="G512" s="5" t="s">
        <v>3482</v>
      </c>
      <c r="H512" s="5" t="s">
        <v>3482</v>
      </c>
      <c r="I512" s="5" t="s">
        <v>178</v>
      </c>
      <c r="J512" s="12" t="s">
        <v>111</v>
      </c>
      <c r="K512" s="33" t="str">
        <f t="shared" si="14"/>
        <v>→個票</v>
      </c>
      <c r="L512" s="10" t="str">
        <f t="shared" si="15"/>
        <v>.../../個票/法適用　不利益/law_3082.docx</v>
      </c>
      <c r="M512" s="6" t="s">
        <v>1732</v>
      </c>
    </row>
    <row r="513" spans="1:13" ht="25.95" customHeight="1" x14ac:dyDescent="0.2">
      <c r="A513" s="5" t="s">
        <v>1841</v>
      </c>
      <c r="B513" s="9">
        <f>SUBTOTAL(3,A$1:A513)-1</f>
        <v>489</v>
      </c>
      <c r="C513" s="6" t="s">
        <v>3483</v>
      </c>
      <c r="D513" s="6" t="s">
        <v>1843</v>
      </c>
      <c r="E513" s="6" t="s">
        <v>3484</v>
      </c>
      <c r="F513" s="6" t="s">
        <v>0</v>
      </c>
      <c r="G513" s="5" t="s">
        <v>3485</v>
      </c>
      <c r="H513" s="5" t="s">
        <v>3485</v>
      </c>
      <c r="I513" s="5" t="s">
        <v>178</v>
      </c>
      <c r="J513" s="12" t="s">
        <v>0</v>
      </c>
      <c r="K513" s="33" t="str">
        <f t="shared" si="14"/>
        <v>→個票</v>
      </c>
      <c r="L513" s="10" t="str">
        <f t="shared" si="15"/>
        <v>.../../個票/法適用　不利益/law_3087.docx</v>
      </c>
      <c r="M513" s="6" t="s">
        <v>1732</v>
      </c>
    </row>
    <row r="514" spans="1:13" ht="25.95" customHeight="1" x14ac:dyDescent="0.2">
      <c r="A514" s="5" t="s">
        <v>1841</v>
      </c>
      <c r="B514" s="9">
        <f>SUBTOTAL(3,A$1:A514)-1</f>
        <v>490</v>
      </c>
      <c r="C514" s="6" t="s">
        <v>3486</v>
      </c>
      <c r="D514" s="6" t="s">
        <v>1843</v>
      </c>
      <c r="E514" s="6" t="s">
        <v>3487</v>
      </c>
      <c r="F514" s="6" t="s">
        <v>0</v>
      </c>
      <c r="G514" s="5" t="s">
        <v>3488</v>
      </c>
      <c r="H514" s="5" t="s">
        <v>3488</v>
      </c>
      <c r="I514" s="5" t="s">
        <v>178</v>
      </c>
      <c r="J514" s="12" t="s">
        <v>0</v>
      </c>
      <c r="K514" s="33" t="str">
        <f t="shared" si="14"/>
        <v>→個票</v>
      </c>
      <c r="L514" s="10" t="str">
        <f t="shared" si="15"/>
        <v>.../../個票/法適用　不利益/law_3089.docx</v>
      </c>
      <c r="M514" s="6" t="s">
        <v>1732</v>
      </c>
    </row>
    <row r="515" spans="1:13" ht="22.5" customHeight="1" x14ac:dyDescent="0.2">
      <c r="A515" s="8"/>
      <c r="B515" s="31" t="str">
        <f>"◎"&amp;M516</f>
        <v>◎農業委員会事務局</v>
      </c>
      <c r="C515" s="34"/>
      <c r="D515" s="34"/>
      <c r="E515" s="35"/>
      <c r="F515" s="35"/>
      <c r="G515" s="35"/>
      <c r="H515" s="35"/>
      <c r="I515" s="35"/>
      <c r="J515" s="35"/>
      <c r="K515" s="35"/>
      <c r="L515" s="35"/>
      <c r="M515" s="30" t="str">
        <f>M516</f>
        <v>農業委員会事務局</v>
      </c>
    </row>
    <row r="516" spans="1:13" ht="25.95" customHeight="1" x14ac:dyDescent="0.2">
      <c r="A516" s="5" t="s">
        <v>1870</v>
      </c>
      <c r="B516" s="9">
        <f>SUBTOTAL(3,A$1:A516)-1</f>
        <v>491</v>
      </c>
      <c r="C516" s="6" t="s">
        <v>3489</v>
      </c>
      <c r="D516" s="6" t="s">
        <v>1872</v>
      </c>
      <c r="E516" s="6" t="s">
        <v>3490</v>
      </c>
      <c r="F516" s="6" t="s">
        <v>0</v>
      </c>
      <c r="G516" s="5" t="s">
        <v>3491</v>
      </c>
      <c r="H516" s="5" t="s">
        <v>3491</v>
      </c>
      <c r="I516" s="5" t="s">
        <v>0</v>
      </c>
      <c r="J516" s="12" t="s">
        <v>0</v>
      </c>
      <c r="K516" s="33" t="str">
        <f t="shared" si="14"/>
        <v>→個票</v>
      </c>
      <c r="L516" s="10" t="str">
        <f t="shared" si="15"/>
        <v>.../../個票/法適用　不利益/law_1557.docx</v>
      </c>
      <c r="M516" s="6" t="s">
        <v>1875</v>
      </c>
    </row>
    <row r="517" spans="1:13" ht="25.95" customHeight="1" x14ac:dyDescent="0.2">
      <c r="A517" s="5" t="s">
        <v>1870</v>
      </c>
      <c r="B517" s="9">
        <f>SUBTOTAL(3,A$1:A517)-1</f>
        <v>492</v>
      </c>
      <c r="C517" s="6" t="s">
        <v>2298</v>
      </c>
      <c r="D517" s="6" t="s">
        <v>1872</v>
      </c>
      <c r="E517" s="6" t="s">
        <v>662</v>
      </c>
      <c r="F517" s="6" t="s">
        <v>0</v>
      </c>
      <c r="G517" s="5" t="s">
        <v>3492</v>
      </c>
      <c r="H517" s="5" t="s">
        <v>3492</v>
      </c>
      <c r="I517" s="5" t="s">
        <v>0</v>
      </c>
      <c r="J517" s="12" t="s">
        <v>0</v>
      </c>
      <c r="K517" s="33" t="str">
        <f t="shared" si="14"/>
        <v>→個票</v>
      </c>
      <c r="L517" s="10" t="str">
        <f t="shared" si="15"/>
        <v>.../../個票/法適用　不利益/law_1558.docx</v>
      </c>
      <c r="M517" s="6" t="s">
        <v>1875</v>
      </c>
    </row>
    <row r="518" spans="1:13" ht="25.95" customHeight="1" x14ac:dyDescent="0.2">
      <c r="A518" s="5" t="s">
        <v>1870</v>
      </c>
      <c r="B518" s="9">
        <f>SUBTOTAL(3,A$1:A518)-1</f>
        <v>493</v>
      </c>
      <c r="C518" s="6" t="s">
        <v>3493</v>
      </c>
      <c r="D518" s="6" t="s">
        <v>1872</v>
      </c>
      <c r="E518" s="6" t="s">
        <v>702</v>
      </c>
      <c r="F518" s="6" t="s">
        <v>0</v>
      </c>
      <c r="G518" s="5" t="s">
        <v>3494</v>
      </c>
      <c r="H518" s="5" t="s">
        <v>3494</v>
      </c>
      <c r="I518" s="5" t="s">
        <v>0</v>
      </c>
      <c r="J518" s="12" t="s">
        <v>0</v>
      </c>
      <c r="K518" s="33" t="str">
        <f t="shared" si="14"/>
        <v>→個票</v>
      </c>
      <c r="L518" s="10" t="str">
        <f t="shared" si="15"/>
        <v>.../../個票/法適用　不利益/law_1759.docx</v>
      </c>
      <c r="M518" s="6" t="s">
        <v>1875</v>
      </c>
    </row>
    <row r="519" spans="1:13" ht="25.95" customHeight="1" x14ac:dyDescent="0.2">
      <c r="A519" s="5" t="s">
        <v>1888</v>
      </c>
      <c r="B519" s="9">
        <f>SUBTOTAL(3,A$1:A519)-1</f>
        <v>494</v>
      </c>
      <c r="C519" s="6" t="s">
        <v>3495</v>
      </c>
      <c r="D519" s="6" t="s">
        <v>1890</v>
      </c>
      <c r="E519" s="6" t="s">
        <v>155</v>
      </c>
      <c r="F519" s="6" t="s">
        <v>0</v>
      </c>
      <c r="G519" s="5" t="s">
        <v>3496</v>
      </c>
      <c r="H519" s="5" t="s">
        <v>3497</v>
      </c>
      <c r="I519" s="5" t="s">
        <v>0</v>
      </c>
      <c r="J519" s="12" t="s">
        <v>0</v>
      </c>
      <c r="K519" s="33" t="str">
        <f t="shared" si="14"/>
        <v>→個票</v>
      </c>
      <c r="L519" s="10" t="str">
        <f t="shared" si="15"/>
        <v>.../../個票/法適用　不利益/law_0775.docx</v>
      </c>
      <c r="M519" s="6" t="s">
        <v>1875</v>
      </c>
    </row>
    <row r="520" spans="1:13" ht="22.5" customHeight="1" x14ac:dyDescent="0.2">
      <c r="A520" s="8"/>
      <c r="B520" s="31" t="str">
        <f>"◎"&amp;M521</f>
        <v>◎公平委員会</v>
      </c>
      <c r="C520" s="34"/>
      <c r="D520" s="34"/>
      <c r="E520" s="35"/>
      <c r="F520" s="35"/>
      <c r="G520" s="35"/>
      <c r="H520" s="35"/>
      <c r="I520" s="35"/>
      <c r="J520" s="35"/>
      <c r="K520" s="35"/>
      <c r="L520" s="35"/>
      <c r="M520" s="30" t="str">
        <f>M521</f>
        <v>公平委員会</v>
      </c>
    </row>
    <row r="521" spans="1:13" ht="25.95" customHeight="1" x14ac:dyDescent="0.2">
      <c r="A521" s="5" t="s">
        <v>1938</v>
      </c>
      <c r="B521" s="9">
        <f>SUBTOTAL(3,A$1:A521)-1</f>
        <v>495</v>
      </c>
      <c r="C521" s="6" t="s">
        <v>3498</v>
      </c>
      <c r="D521" s="6" t="s">
        <v>1940</v>
      </c>
      <c r="E521" s="6" t="s">
        <v>143</v>
      </c>
      <c r="F521" s="6" t="s">
        <v>0</v>
      </c>
      <c r="G521" s="5" t="s">
        <v>3499</v>
      </c>
      <c r="H521" s="5" t="s">
        <v>3500</v>
      </c>
      <c r="I521" s="5" t="s">
        <v>0</v>
      </c>
      <c r="J521" s="12" t="s">
        <v>0</v>
      </c>
      <c r="K521" s="33" t="str">
        <f t="shared" si="14"/>
        <v>→個票</v>
      </c>
      <c r="L521" s="10" t="str">
        <f t="shared" si="15"/>
        <v>.../../個票/法適用　不利益/law_0687.docx</v>
      </c>
      <c r="M521" s="6" t="s">
        <v>1943</v>
      </c>
    </row>
    <row r="522" spans="1:13" ht="25.95" customHeight="1" x14ac:dyDescent="0.2">
      <c r="A522" s="5" t="s">
        <v>1944</v>
      </c>
      <c r="B522" s="9">
        <f>SUBTOTAL(3,A$1:A522)-1</f>
        <v>496</v>
      </c>
      <c r="C522" s="6" t="s">
        <v>3501</v>
      </c>
      <c r="D522" s="6" t="s">
        <v>1946</v>
      </c>
      <c r="E522" s="6" t="s">
        <v>3502</v>
      </c>
      <c r="F522" s="6" t="s">
        <v>0</v>
      </c>
      <c r="G522" s="5" t="s">
        <v>3503</v>
      </c>
      <c r="H522" s="5" t="s">
        <v>3504</v>
      </c>
      <c r="I522" s="5" t="s">
        <v>0</v>
      </c>
      <c r="J522" s="12" t="s">
        <v>0</v>
      </c>
      <c r="K522" s="33" t="str">
        <f t="shared" si="14"/>
        <v>→個票</v>
      </c>
      <c r="L522" s="10" t="str">
        <f t="shared" si="15"/>
        <v>.../../個票/法適用　不利益/law_0738.docx</v>
      </c>
      <c r="M522" s="6" t="s">
        <v>1943</v>
      </c>
    </row>
    <row r="523" spans="1:13" ht="22.5" customHeight="1" x14ac:dyDescent="0.2">
      <c r="A523" s="8"/>
      <c r="B523" s="31" t="str">
        <f>"◎"&amp;M524</f>
        <v>◎複数課</v>
      </c>
      <c r="C523" s="34"/>
      <c r="D523" s="34"/>
      <c r="E523" s="35"/>
      <c r="F523" s="35"/>
      <c r="G523" s="35"/>
      <c r="H523" s="35"/>
      <c r="I523" s="35"/>
      <c r="J523" s="35"/>
      <c r="K523" s="35"/>
      <c r="L523" s="35"/>
      <c r="M523" s="30" t="str">
        <f>M524</f>
        <v>複数課</v>
      </c>
    </row>
    <row r="524" spans="1:13" ht="25.95" customHeight="1" x14ac:dyDescent="0.2">
      <c r="A524" s="5" t="s">
        <v>51</v>
      </c>
      <c r="B524" s="9">
        <f>SUBTOTAL(3,A$1:A524)-1</f>
        <v>497</v>
      </c>
      <c r="C524" s="6" t="s">
        <v>3505</v>
      </c>
      <c r="D524" s="6" t="s">
        <v>53</v>
      </c>
      <c r="E524" s="6" t="s">
        <v>3506</v>
      </c>
      <c r="F524" s="6" t="s">
        <v>0</v>
      </c>
      <c r="G524" s="5" t="s">
        <v>3507</v>
      </c>
      <c r="H524" s="5" t="s">
        <v>3507</v>
      </c>
      <c r="I524" s="5" t="s">
        <v>0</v>
      </c>
      <c r="J524" s="12" t="s">
        <v>76</v>
      </c>
      <c r="K524" s="33" t="str">
        <f t="shared" si="14"/>
        <v>→個票</v>
      </c>
      <c r="L524" s="10" t="str">
        <f t="shared" si="15"/>
        <v>.../../個票/法適用　不利益/law_1901.docx</v>
      </c>
      <c r="M524" s="6" t="s">
        <v>1954</v>
      </c>
    </row>
    <row r="525" spans="1:13" ht="25.95" customHeight="1" x14ac:dyDescent="0.2">
      <c r="A525" s="5" t="s">
        <v>51</v>
      </c>
      <c r="B525" s="9">
        <f>SUBTOTAL(3,A$1:A525)-1</f>
        <v>498</v>
      </c>
      <c r="C525" s="6" t="s">
        <v>3508</v>
      </c>
      <c r="D525" s="6" t="s">
        <v>53</v>
      </c>
      <c r="E525" s="6" t="s">
        <v>3509</v>
      </c>
      <c r="F525" s="6" t="s">
        <v>0</v>
      </c>
      <c r="G525" s="5" t="s">
        <v>3510</v>
      </c>
      <c r="H525" s="5" t="s">
        <v>3510</v>
      </c>
      <c r="I525" s="5" t="s">
        <v>0</v>
      </c>
      <c r="J525" s="12" t="s">
        <v>0</v>
      </c>
      <c r="K525" s="33" t="str">
        <f t="shared" si="14"/>
        <v>→個票</v>
      </c>
      <c r="L525" s="10" t="str">
        <f t="shared" si="15"/>
        <v>.../../個票/法適用　不利益/law_1540.docx</v>
      </c>
      <c r="M525" s="6" t="s">
        <v>1954</v>
      </c>
    </row>
    <row r="526" spans="1:13" ht="25.95" customHeight="1" x14ac:dyDescent="0.2">
      <c r="A526" s="5" t="s">
        <v>51</v>
      </c>
      <c r="B526" s="9">
        <f>SUBTOTAL(3,A$1:A526)-1</f>
        <v>499</v>
      </c>
      <c r="C526" s="6" t="s">
        <v>3511</v>
      </c>
      <c r="D526" s="6" t="s">
        <v>53</v>
      </c>
      <c r="E526" s="6" t="s">
        <v>3512</v>
      </c>
      <c r="F526" s="6" t="s">
        <v>0</v>
      </c>
      <c r="G526" s="5" t="s">
        <v>3513</v>
      </c>
      <c r="H526" s="5" t="s">
        <v>3514</v>
      </c>
      <c r="I526" s="5" t="s">
        <v>0</v>
      </c>
      <c r="J526" s="12" t="s">
        <v>0</v>
      </c>
      <c r="K526" s="33" t="str">
        <f t="shared" si="14"/>
        <v>→個票</v>
      </c>
      <c r="L526" s="10" t="str">
        <f t="shared" si="15"/>
        <v>.../../個票/法適用　不利益/law_0739.docx</v>
      </c>
      <c r="M526" s="6" t="s">
        <v>1954</v>
      </c>
    </row>
    <row r="527" spans="1:13" ht="25.95" customHeight="1" x14ac:dyDescent="0.2">
      <c r="A527" s="5" t="s">
        <v>51</v>
      </c>
      <c r="B527" s="9">
        <f>SUBTOTAL(3,A$1:A527)-1</f>
        <v>500</v>
      </c>
      <c r="C527" s="6" t="s">
        <v>3515</v>
      </c>
      <c r="D527" s="6" t="s">
        <v>53</v>
      </c>
      <c r="E527" s="6" t="s">
        <v>3516</v>
      </c>
      <c r="F527" s="6" t="s">
        <v>0</v>
      </c>
      <c r="G527" s="5" t="s">
        <v>3517</v>
      </c>
      <c r="H527" s="5" t="s">
        <v>3517</v>
      </c>
      <c r="I527" s="5" t="s">
        <v>0</v>
      </c>
      <c r="J527" s="12" t="s">
        <v>1</v>
      </c>
      <c r="K527" s="33" t="str">
        <f t="shared" si="14"/>
        <v>→個票</v>
      </c>
      <c r="L527" s="10" t="str">
        <f t="shared" si="15"/>
        <v>.../../個票/法適用　不利益/law_1950.docx</v>
      </c>
      <c r="M527" s="6" t="s">
        <v>1954</v>
      </c>
    </row>
    <row r="528" spans="1:13" ht="22.5" customHeight="1" x14ac:dyDescent="0.2">
      <c r="A528" s="8"/>
      <c r="B528" s="31" t="str">
        <f>"◎"&amp;M529</f>
        <v>◎担当部署未定</v>
      </c>
      <c r="C528" s="34"/>
      <c r="D528" s="34"/>
      <c r="E528" s="35"/>
      <c r="F528" s="35"/>
      <c r="G528" s="35"/>
      <c r="H528" s="35"/>
      <c r="I528" s="35"/>
      <c r="J528" s="35"/>
      <c r="K528" s="35"/>
      <c r="L528" s="35"/>
      <c r="M528" s="30" t="str">
        <f>M529</f>
        <v>担当部署未定</v>
      </c>
    </row>
    <row r="529" spans="1:13" ht="25.95" customHeight="1" x14ac:dyDescent="0.2">
      <c r="A529" s="5" t="s">
        <v>51</v>
      </c>
      <c r="B529" s="9">
        <f>SUBTOTAL(3,A$1:A529)-1</f>
        <v>501</v>
      </c>
      <c r="C529" s="6" t="s">
        <v>3518</v>
      </c>
      <c r="D529" s="6" t="s">
        <v>53</v>
      </c>
      <c r="E529" s="6" t="s">
        <v>3519</v>
      </c>
      <c r="F529" s="6" t="s">
        <v>0</v>
      </c>
      <c r="G529" s="5" t="s">
        <v>3520</v>
      </c>
      <c r="H529" s="5" t="s">
        <v>3520</v>
      </c>
      <c r="I529" s="5" t="s">
        <v>0</v>
      </c>
      <c r="J529" s="12" t="s">
        <v>1</v>
      </c>
      <c r="K529" s="33" t="str">
        <f t="shared" si="14"/>
        <v>→個票</v>
      </c>
      <c r="L529" s="10" t="str">
        <f t="shared" si="15"/>
        <v>.../../個票/法適用　不利益/law_1968.docx</v>
      </c>
      <c r="M529" s="6" t="s">
        <v>1965</v>
      </c>
    </row>
    <row r="530" spans="1:13" ht="25.95" customHeight="1" x14ac:dyDescent="0.2">
      <c r="A530" s="5" t="s">
        <v>1966</v>
      </c>
      <c r="B530" s="9">
        <f>SUBTOTAL(3,A$1:A530)-1</f>
        <v>502</v>
      </c>
      <c r="C530" s="6" t="s">
        <v>2564</v>
      </c>
      <c r="D530" s="6" t="s">
        <v>1968</v>
      </c>
      <c r="E530" s="6" t="s">
        <v>3521</v>
      </c>
      <c r="F530" s="6" t="s">
        <v>0</v>
      </c>
      <c r="G530" s="5" t="s">
        <v>3522</v>
      </c>
      <c r="H530" s="5" t="s">
        <v>3522</v>
      </c>
      <c r="I530" s="5" t="s">
        <v>0</v>
      </c>
      <c r="J530" s="12" t="s">
        <v>0</v>
      </c>
      <c r="K530" s="33" t="str">
        <f t="shared" si="14"/>
        <v>→個票</v>
      </c>
      <c r="L530" s="10" t="str">
        <f t="shared" si="15"/>
        <v>.../../個票/法適用　不利益/law_1921.docx</v>
      </c>
      <c r="M530" s="6" t="s">
        <v>1965</v>
      </c>
    </row>
    <row r="531" spans="1:13" ht="25.95" customHeight="1" x14ac:dyDescent="0.2">
      <c r="A531" s="5" t="s">
        <v>1966</v>
      </c>
      <c r="B531" s="9">
        <f>SUBTOTAL(3,A$1:A531)-1</f>
        <v>503</v>
      </c>
      <c r="C531" s="6" t="s">
        <v>3523</v>
      </c>
      <c r="D531" s="6" t="s">
        <v>1968</v>
      </c>
      <c r="E531" s="6" t="s">
        <v>3524</v>
      </c>
      <c r="F531" s="6" t="s">
        <v>0</v>
      </c>
      <c r="G531" s="5" t="s">
        <v>3525</v>
      </c>
      <c r="H531" s="5" t="s">
        <v>3525</v>
      </c>
      <c r="I531" s="5" t="s">
        <v>0</v>
      </c>
      <c r="J531" s="12" t="s">
        <v>0</v>
      </c>
      <c r="K531" s="33" t="str">
        <f t="shared" si="14"/>
        <v>→個票</v>
      </c>
      <c r="L531" s="10" t="str">
        <f t="shared" si="15"/>
        <v>.../../個票/法適用　不利益/law_1923.docx</v>
      </c>
      <c r="M531" s="6" t="s">
        <v>1965</v>
      </c>
    </row>
    <row r="532" spans="1:13" ht="25.95" customHeight="1" x14ac:dyDescent="0.2">
      <c r="A532" s="5" t="s">
        <v>1966</v>
      </c>
      <c r="B532" s="9">
        <f>SUBTOTAL(3,A$1:A532)-1</f>
        <v>504</v>
      </c>
      <c r="C532" s="6" t="s">
        <v>3526</v>
      </c>
      <c r="D532" s="6" t="s">
        <v>1968</v>
      </c>
      <c r="E532" s="6" t="s">
        <v>3527</v>
      </c>
      <c r="F532" s="6" t="s">
        <v>0</v>
      </c>
      <c r="G532" s="5" t="s">
        <v>3528</v>
      </c>
      <c r="H532" s="5" t="s">
        <v>3528</v>
      </c>
      <c r="I532" s="5" t="s">
        <v>0</v>
      </c>
      <c r="J532" s="12" t="s">
        <v>0</v>
      </c>
      <c r="K532" s="33" t="str">
        <f t="shared" si="14"/>
        <v>→個票</v>
      </c>
      <c r="L532" s="10" t="str">
        <f t="shared" si="15"/>
        <v>.../../個票/法適用　不利益/law_1924.docx</v>
      </c>
      <c r="M532" s="6" t="s">
        <v>1965</v>
      </c>
    </row>
    <row r="533" spans="1:13" ht="25.95" customHeight="1" x14ac:dyDescent="0.2">
      <c r="A533" s="5" t="s">
        <v>1267</v>
      </c>
      <c r="B533" s="9">
        <f>SUBTOTAL(3,A$1:A533)-1</f>
        <v>505</v>
      </c>
      <c r="C533" s="6" t="s">
        <v>3529</v>
      </c>
      <c r="D533" s="6" t="s">
        <v>1269</v>
      </c>
      <c r="E533" s="6" t="s">
        <v>1632</v>
      </c>
      <c r="F533" s="6" t="s">
        <v>0</v>
      </c>
      <c r="G533" s="5" t="s">
        <v>3530</v>
      </c>
      <c r="H533" s="5" t="s">
        <v>3530</v>
      </c>
      <c r="I533" s="5" t="s">
        <v>0</v>
      </c>
      <c r="J533" s="12" t="s">
        <v>1</v>
      </c>
      <c r="K533" s="33" t="str">
        <f t="shared" si="14"/>
        <v>→個票</v>
      </c>
      <c r="L533" s="10" t="str">
        <f t="shared" si="15"/>
        <v>.../../個票/法適用　不利益/law_1945.docx</v>
      </c>
      <c r="M533" s="6" t="s">
        <v>1965</v>
      </c>
    </row>
    <row r="534" spans="1:13" ht="25.95" customHeight="1" x14ac:dyDescent="0.2">
      <c r="A534" s="5" t="s">
        <v>1267</v>
      </c>
      <c r="B534" s="9">
        <f>SUBTOTAL(3,A$1:A534)-1</f>
        <v>506</v>
      </c>
      <c r="C534" s="6" t="s">
        <v>3531</v>
      </c>
      <c r="D534" s="6" t="s">
        <v>1269</v>
      </c>
      <c r="E534" s="6" t="s">
        <v>180</v>
      </c>
      <c r="F534" s="6" t="s">
        <v>0</v>
      </c>
      <c r="G534" s="5" t="s">
        <v>3532</v>
      </c>
      <c r="H534" s="5" t="s">
        <v>3532</v>
      </c>
      <c r="I534" s="5" t="s">
        <v>0</v>
      </c>
      <c r="J534" s="12" t="s">
        <v>1</v>
      </c>
      <c r="K534" s="33" t="str">
        <f t="shared" si="14"/>
        <v>→個票</v>
      </c>
      <c r="L534" s="10" t="str">
        <f t="shared" si="15"/>
        <v>.../../個票/法適用　不利益/law_1946.docx</v>
      </c>
      <c r="M534" s="6" t="s">
        <v>1965</v>
      </c>
    </row>
    <row r="535" spans="1:13" ht="25.95" customHeight="1" x14ac:dyDescent="0.2">
      <c r="A535" s="5" t="s">
        <v>1323</v>
      </c>
      <c r="B535" s="9">
        <f>SUBTOTAL(3,A$1:A535)-1</f>
        <v>507</v>
      </c>
      <c r="C535" s="6" t="s">
        <v>2038</v>
      </c>
      <c r="D535" s="6" t="s">
        <v>1325</v>
      </c>
      <c r="E535" s="6" t="s">
        <v>3533</v>
      </c>
      <c r="F535" s="6" t="s">
        <v>0</v>
      </c>
      <c r="G535" s="5" t="s">
        <v>3534</v>
      </c>
      <c r="H535" s="5" t="s">
        <v>3534</v>
      </c>
      <c r="I535" s="5" t="s">
        <v>0</v>
      </c>
      <c r="J535" s="12" t="s">
        <v>1</v>
      </c>
      <c r="K535" s="33" t="str">
        <f t="shared" si="14"/>
        <v>→個票</v>
      </c>
      <c r="L535" s="10" t="str">
        <f t="shared" si="15"/>
        <v>.../../個票/法適用　不利益/law_1940.docx</v>
      </c>
      <c r="M535" s="6" t="s">
        <v>1965</v>
      </c>
    </row>
    <row r="536" spans="1:13" ht="25.95" customHeight="1" x14ac:dyDescent="0.2">
      <c r="A536" s="5" t="s">
        <v>1323</v>
      </c>
      <c r="B536" s="9">
        <f>SUBTOTAL(3,A$1:A536)-1</f>
        <v>508</v>
      </c>
      <c r="C536" s="6" t="s">
        <v>3535</v>
      </c>
      <c r="D536" s="6" t="s">
        <v>1325</v>
      </c>
      <c r="E536" s="6" t="s">
        <v>3536</v>
      </c>
      <c r="F536" s="6" t="s">
        <v>0</v>
      </c>
      <c r="G536" s="5" t="s">
        <v>3537</v>
      </c>
      <c r="H536" s="5" t="s">
        <v>3537</v>
      </c>
      <c r="I536" s="5" t="s">
        <v>0</v>
      </c>
      <c r="J536" s="12" t="s">
        <v>1</v>
      </c>
      <c r="K536" s="33" t="str">
        <f t="shared" si="14"/>
        <v>→個票</v>
      </c>
      <c r="L536" s="10" t="str">
        <f t="shared" si="15"/>
        <v>.../../個票/法適用　不利益/law_1941.docx</v>
      </c>
      <c r="M536" s="6" t="s">
        <v>1965</v>
      </c>
    </row>
    <row r="537" spans="1:13" ht="25.95" customHeight="1" x14ac:dyDescent="0.2">
      <c r="A537" s="5" t="s">
        <v>1334</v>
      </c>
      <c r="B537" s="9">
        <f>SUBTOTAL(3,A$1:A537)-1</f>
        <v>509</v>
      </c>
      <c r="C537" s="6" t="s">
        <v>3538</v>
      </c>
      <c r="D537" s="6" t="s">
        <v>1336</v>
      </c>
      <c r="E537" s="6" t="s">
        <v>2096</v>
      </c>
      <c r="F537" s="6" t="s">
        <v>0</v>
      </c>
      <c r="G537" s="5" t="s">
        <v>3539</v>
      </c>
      <c r="H537" s="5" t="s">
        <v>3539</v>
      </c>
      <c r="I537" s="5" t="s">
        <v>0</v>
      </c>
      <c r="J537" s="12" t="s">
        <v>1</v>
      </c>
      <c r="K537" s="33" t="str">
        <f t="shared" si="14"/>
        <v>→個票</v>
      </c>
      <c r="L537" s="10" t="str">
        <f t="shared" si="15"/>
        <v>.../../個票/法適用　不利益/law_1943.docx</v>
      </c>
      <c r="M537" s="6" t="s">
        <v>1965</v>
      </c>
    </row>
    <row r="538" spans="1:13" ht="25.95" customHeight="1" x14ac:dyDescent="0.2">
      <c r="A538" s="5" t="s">
        <v>1339</v>
      </c>
      <c r="B538" s="9">
        <f>SUBTOTAL(3,A$1:A538)-1</f>
        <v>510</v>
      </c>
      <c r="C538" s="6" t="s">
        <v>3540</v>
      </c>
      <c r="D538" s="6" t="s">
        <v>1341</v>
      </c>
      <c r="E538" s="6" t="s">
        <v>3541</v>
      </c>
      <c r="F538" s="6" t="s">
        <v>0</v>
      </c>
      <c r="G538" s="5" t="s">
        <v>3542</v>
      </c>
      <c r="H538" s="5" t="s">
        <v>3542</v>
      </c>
      <c r="I538" s="5" t="s">
        <v>0</v>
      </c>
      <c r="J538" s="12" t="s">
        <v>0</v>
      </c>
      <c r="K538" s="33" t="str">
        <f t="shared" si="14"/>
        <v>→個票</v>
      </c>
      <c r="L538" s="10" t="str">
        <f t="shared" si="15"/>
        <v>.../../個票/法適用　不利益/law_1906.docx</v>
      </c>
      <c r="M538" s="6" t="s">
        <v>1965</v>
      </c>
    </row>
    <row r="539" spans="1:13" ht="25.95" customHeight="1" x14ac:dyDescent="0.2">
      <c r="A539" s="5" t="s">
        <v>1339</v>
      </c>
      <c r="B539" s="9">
        <f>SUBTOTAL(3,A$1:A539)-1</f>
        <v>511</v>
      </c>
      <c r="C539" s="6" t="s">
        <v>2896</v>
      </c>
      <c r="D539" s="6" t="s">
        <v>1341</v>
      </c>
      <c r="E539" s="6" t="s">
        <v>3543</v>
      </c>
      <c r="F539" s="6" t="s">
        <v>0</v>
      </c>
      <c r="G539" s="5" t="s">
        <v>3544</v>
      </c>
      <c r="H539" s="5" t="s">
        <v>3544</v>
      </c>
      <c r="I539" s="5" t="s">
        <v>0</v>
      </c>
      <c r="J539" s="12" t="s">
        <v>0</v>
      </c>
      <c r="K539" s="33" t="str">
        <f t="shared" si="14"/>
        <v>→個票</v>
      </c>
      <c r="L539" s="10" t="str">
        <f t="shared" si="15"/>
        <v>.../../個票/法適用　不利益/law_1907.docx</v>
      </c>
      <c r="M539" s="6" t="s">
        <v>1965</v>
      </c>
    </row>
    <row r="540" spans="1:13" ht="25.95" customHeight="1" x14ac:dyDescent="0.2">
      <c r="A540" s="5" t="s">
        <v>3545</v>
      </c>
      <c r="B540" s="9">
        <f>SUBTOTAL(3,A$1:A540)-1</f>
        <v>512</v>
      </c>
      <c r="C540" s="6" t="s">
        <v>2813</v>
      </c>
      <c r="D540" s="6" t="s">
        <v>3546</v>
      </c>
      <c r="E540" s="6" t="s">
        <v>3379</v>
      </c>
      <c r="F540" s="6" t="s">
        <v>0</v>
      </c>
      <c r="G540" s="5" t="s">
        <v>3547</v>
      </c>
      <c r="H540" s="5" t="s">
        <v>3548</v>
      </c>
      <c r="I540" s="5" t="s">
        <v>0</v>
      </c>
      <c r="J540" s="12" t="s">
        <v>0</v>
      </c>
      <c r="K540" s="33" t="str">
        <f t="shared" ref="K540:K545" si="16">HYPERLINK(L540,"→個票")</f>
        <v>→個票</v>
      </c>
      <c r="L540" s="10" t="str">
        <f t="shared" ref="L540:L545" si="17">".../../個票/法適用　不利益/law_"&amp;H540&amp;".docx"</f>
        <v>.../../個票/法適用　不利益/law_0662.docx</v>
      </c>
      <c r="M540" s="6" t="s">
        <v>1965</v>
      </c>
    </row>
    <row r="541" spans="1:13" ht="25.95" customHeight="1" x14ac:dyDescent="0.2">
      <c r="A541" s="5" t="s">
        <v>3549</v>
      </c>
      <c r="B541" s="9">
        <f>SUBTOTAL(3,A$1:A541)-1</f>
        <v>513</v>
      </c>
      <c r="C541" s="6" t="s">
        <v>2272</v>
      </c>
      <c r="D541" s="6" t="s">
        <v>3550</v>
      </c>
      <c r="E541" s="6" t="s">
        <v>864</v>
      </c>
      <c r="F541" s="6" t="s">
        <v>0</v>
      </c>
      <c r="G541" s="5" t="s">
        <v>3551</v>
      </c>
      <c r="H541" s="5" t="s">
        <v>3551</v>
      </c>
      <c r="I541" s="5" t="s">
        <v>0</v>
      </c>
      <c r="J541" s="12" t="s">
        <v>0</v>
      </c>
      <c r="K541" s="33" t="str">
        <f t="shared" si="16"/>
        <v>→個票</v>
      </c>
      <c r="L541" s="10" t="str">
        <f t="shared" si="17"/>
        <v>.../../個票/法適用　不利益/law_1864.docx</v>
      </c>
      <c r="M541" s="6" t="s">
        <v>1965</v>
      </c>
    </row>
    <row r="542" spans="1:13" ht="25.95" customHeight="1" x14ac:dyDescent="0.2">
      <c r="A542" s="5" t="s">
        <v>3549</v>
      </c>
      <c r="B542" s="9">
        <f>SUBTOTAL(3,A$1:A542)-1</f>
        <v>514</v>
      </c>
      <c r="C542" s="6" t="s">
        <v>2598</v>
      </c>
      <c r="D542" s="6" t="s">
        <v>3550</v>
      </c>
      <c r="E542" s="6" t="s">
        <v>864</v>
      </c>
      <c r="F542" s="6" t="s">
        <v>0</v>
      </c>
      <c r="G542" s="5" t="s">
        <v>3552</v>
      </c>
      <c r="H542" s="5" t="s">
        <v>3552</v>
      </c>
      <c r="I542" s="5" t="s">
        <v>0</v>
      </c>
      <c r="J542" s="12" t="s">
        <v>0</v>
      </c>
      <c r="K542" s="33" t="str">
        <f t="shared" si="16"/>
        <v>→個票</v>
      </c>
      <c r="L542" s="10" t="str">
        <f t="shared" si="17"/>
        <v>.../../個票/法適用　不利益/law_1865.docx</v>
      </c>
      <c r="M542" s="6" t="s">
        <v>1965</v>
      </c>
    </row>
    <row r="543" spans="1:13" ht="25.95" customHeight="1" x14ac:dyDescent="0.2">
      <c r="A543" s="5" t="s">
        <v>3549</v>
      </c>
      <c r="B543" s="9">
        <f>SUBTOTAL(3,A$1:A543)-1</f>
        <v>515</v>
      </c>
      <c r="C543" s="6" t="s">
        <v>2275</v>
      </c>
      <c r="D543" s="6" t="s">
        <v>3550</v>
      </c>
      <c r="E543" s="6" t="s">
        <v>864</v>
      </c>
      <c r="F543" s="6" t="s">
        <v>0</v>
      </c>
      <c r="G543" s="5" t="s">
        <v>3553</v>
      </c>
      <c r="H543" s="5" t="s">
        <v>3553</v>
      </c>
      <c r="I543" s="5" t="s">
        <v>0</v>
      </c>
      <c r="J543" s="12" t="s">
        <v>0</v>
      </c>
      <c r="K543" s="33" t="str">
        <f t="shared" si="16"/>
        <v>→個票</v>
      </c>
      <c r="L543" s="10" t="str">
        <f t="shared" si="17"/>
        <v>.../../個票/法適用　不利益/law_1866.docx</v>
      </c>
      <c r="M543" s="6" t="s">
        <v>1965</v>
      </c>
    </row>
    <row r="544" spans="1:13" ht="58.2" customHeight="1" x14ac:dyDescent="0.2">
      <c r="A544" s="5" t="s">
        <v>941</v>
      </c>
      <c r="B544" s="9">
        <f>SUBTOTAL(3,A$1:A544)-1</f>
        <v>516</v>
      </c>
      <c r="C544" s="6" t="s">
        <v>3554</v>
      </c>
      <c r="D544" s="6" t="s">
        <v>943</v>
      </c>
      <c r="E544" s="6" t="s">
        <v>3555</v>
      </c>
      <c r="F544" s="6" t="s">
        <v>0</v>
      </c>
      <c r="G544" s="5" t="s">
        <v>3556</v>
      </c>
      <c r="H544" s="5" t="s">
        <v>3556</v>
      </c>
      <c r="I544" s="5" t="s">
        <v>0</v>
      </c>
      <c r="J544" s="12" t="s">
        <v>0</v>
      </c>
      <c r="K544" s="33" t="str">
        <f t="shared" si="16"/>
        <v>→個票</v>
      </c>
      <c r="L544" s="10" t="str">
        <f t="shared" si="17"/>
        <v>.../../個票/法適用　不利益/law_1861.docx</v>
      </c>
      <c r="M544" s="6" t="s">
        <v>1965</v>
      </c>
    </row>
    <row r="545" spans="1:13" ht="25.95" customHeight="1" x14ac:dyDescent="0.2">
      <c r="A545" s="5" t="s">
        <v>357</v>
      </c>
      <c r="B545" s="9">
        <f>SUBTOTAL(3,A$1:A545)-1</f>
        <v>517</v>
      </c>
      <c r="C545" s="6" t="s">
        <v>3557</v>
      </c>
      <c r="D545" s="6" t="s">
        <v>359</v>
      </c>
      <c r="E545" s="6" t="s">
        <v>3558</v>
      </c>
      <c r="F545" s="6" t="s">
        <v>0</v>
      </c>
      <c r="G545" s="5" t="s">
        <v>3559</v>
      </c>
      <c r="H545" s="5" t="s">
        <v>3559</v>
      </c>
      <c r="I545" s="5" t="s">
        <v>0</v>
      </c>
      <c r="J545" s="12" t="s">
        <v>1</v>
      </c>
      <c r="K545" s="33" t="str">
        <f t="shared" si="16"/>
        <v>→個票</v>
      </c>
      <c r="L545" s="10" t="str">
        <f t="shared" si="17"/>
        <v>.../../個票/法適用　不利益/law_1959.docx</v>
      </c>
      <c r="M545" s="6" t="s">
        <v>1965</v>
      </c>
    </row>
  </sheetData>
  <autoFilter ref="A2:M2" xr:uid="{00000000-0009-0000-0000-000001000000}"/>
  <phoneticPr fontId="1"/>
  <pageMargins left="0.39370078740157483" right="0.39370078740157483" top="0.39370078740157483" bottom="0.39370078740157483" header="0.11811023622047245" footer="0.11811023622047245"/>
  <pageSetup paperSize="9" orientation="landscape" r:id="rId1"/>
  <headerFooter alignWithMargins="0">
    <oddHeader>&amp;C&amp;"ＭＳ Ｐゴシック,太字"&amp;10&amp;F　【&amp;A】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申請に対する処分</vt:lpstr>
      <vt:lpstr>不利益処分</vt:lpstr>
      <vt:lpstr>申請に対する処分!Print_Area</vt:lpstr>
      <vt:lpstr>不利益処分!Print_Area</vt:lpstr>
      <vt:lpstr>申請に対する処分!Print_Titles</vt:lpstr>
      <vt:lpstr>不利益処分!Print_Titles</vt:lpstr>
    </vt:vector>
  </TitlesOfParts>
  <Company>法制ソフト課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法制ソフト課</dc:creator>
  <cp:lastModifiedBy>shinyaha</cp:lastModifiedBy>
  <cp:lastPrinted>2025-01-20T04:05:38Z</cp:lastPrinted>
  <dcterms:created xsi:type="dcterms:W3CDTF">2006-01-26T05:58:11Z</dcterms:created>
  <dcterms:modified xsi:type="dcterms:W3CDTF">2025-01-20T04:05:40Z</dcterms:modified>
</cp:coreProperties>
</file>