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X:\04-2_財務課\公会計関係\R7年度\ＨＰ用\全体会計\"/>
    </mc:Choice>
  </mc:AlternateContent>
  <xr:revisionPtr revIDLastSave="0" documentId="13_ncr:1_{20B737B4-EC95-4DFC-8A55-A003C6F27256}" xr6:coauthVersionLast="36" xr6:coauthVersionMax="36" xr10:uidLastSave="{00000000-0000-0000-0000-000000000000}"/>
  <bookViews>
    <workbookView xWindow="9510" yWindow="0" windowWidth="9780" windowHeight="10170" activeTab="13" xr2:uid="{00000000-000D-0000-FFFF-FFFF00000000}"/>
  </bookViews>
  <sheets>
    <sheet name="有形固定資産の明細" sheetId="1" r:id="rId1"/>
    <sheet name="有形固定資産に係る行政目的別の明細" sheetId="2" r:id="rId2"/>
    <sheet name="投資及び出資金の明細（一般会計等）" sheetId="3" r:id="rId3"/>
    <sheet name="基金の明細（全体会計）" sheetId="4" r:id="rId4"/>
    <sheet name="長期延滞債権の明細（全体会計）" sheetId="5" r:id="rId5"/>
    <sheet name="未収金の明細（全体会計等）" sheetId="6" r:id="rId6"/>
    <sheet name="引当金の明細" sheetId="7" r:id="rId7"/>
    <sheet name="地方債等（借入先別）の明細" sheetId="8" r:id="rId8"/>
    <sheet name="地方債等（返済期間別）の明細" sheetId="9" r:id="rId9"/>
    <sheet name="地方債等（利率別）の明細" sheetId="10" r:id="rId10"/>
    <sheet name="補助金等の明細" sheetId="11" r:id="rId11"/>
    <sheet name="財源の明細 (全体会計)" sheetId="12" r:id="rId12"/>
    <sheet name="財源情報の明細（全体会計）" sheetId="13" r:id="rId13"/>
    <sheet name="資金の明細（全体会計）" sheetId="14" r:id="rId14"/>
  </sheets>
  <definedNames>
    <definedName name="_xlnm._FilterDatabase" localSheetId="11" hidden="1">'財源の明細 (全体会計)'!$A$5:$E$93</definedName>
    <definedName name="_xlnm._FilterDatabase" localSheetId="10" hidden="1">補助金等の明細!$A$5:$E$23</definedName>
    <definedName name="_xlnm.Print_Area" localSheetId="11">'財源の明細 (全体会計)'!$A$1:$E$93</definedName>
    <definedName name="_xlnm.Print_Titles" localSheetId="11">'財源の明細 (全体会計)'!$5:$5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</workbook>
</file>

<file path=xl/calcChain.xml><?xml version="1.0" encoding="utf-8"?>
<calcChain xmlns="http://schemas.openxmlformats.org/spreadsheetml/2006/main">
  <c r="B7" i="14" l="1"/>
  <c r="B11" i="13" l="1"/>
  <c r="C11" i="13"/>
  <c r="D11" i="13"/>
  <c r="E11" i="13"/>
  <c r="F11" i="13"/>
  <c r="B10" i="7" l="1"/>
  <c r="C10" i="7"/>
  <c r="D10" i="7"/>
  <c r="E10" i="7"/>
  <c r="F10" i="7"/>
  <c r="B8" i="6" l="1"/>
  <c r="C8" i="6"/>
  <c r="B28" i="6"/>
  <c r="C28" i="6"/>
  <c r="B29" i="6"/>
  <c r="C29" i="6"/>
  <c r="B8" i="5" l="1"/>
  <c r="C8" i="5"/>
  <c r="B23" i="5"/>
  <c r="C23" i="5"/>
  <c r="B24" i="5"/>
  <c r="C24" i="5"/>
  <c r="F7" i="4" l="1"/>
  <c r="F23" i="4" s="1"/>
  <c r="F8" i="4"/>
  <c r="F9" i="4"/>
  <c r="F10" i="4"/>
  <c r="B20" i="4"/>
  <c r="B23" i="4"/>
  <c r="C23" i="4"/>
  <c r="D23" i="4"/>
  <c r="E23" i="4"/>
  <c r="G23" i="4"/>
  <c r="B8" i="3" l="1"/>
  <c r="C8" i="3"/>
  <c r="D8" i="3"/>
  <c r="E8" i="3"/>
  <c r="F8" i="3"/>
  <c r="G8" i="3"/>
  <c r="H8" i="3"/>
  <c r="B13" i="3"/>
  <c r="C13" i="3"/>
  <c r="D13" i="3"/>
  <c r="E13" i="3"/>
  <c r="F13" i="3"/>
  <c r="H13" i="3"/>
  <c r="I13" i="3"/>
  <c r="J13" i="3"/>
</calcChain>
</file>

<file path=xl/sharedStrings.xml><?xml version="1.0" encoding="utf-8"?>
<sst xmlns="http://schemas.openxmlformats.org/spreadsheetml/2006/main" count="1253" uniqueCount="334">
  <si>
    <t>有形固定資産の明細</t>
  </si>
  <si>
    <t>自治体名：交野市</t>
  </si>
  <si>
    <t>年度：令和5年度</t>
  </si>
  <si>
    <t>会計：全体会計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</si>
  <si>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</si>
  <si>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</si>
  <si>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</si>
  <si>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</si>
  <si>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</si>
  <si>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</si>
  <si>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</si>
  <si>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</si>
  <si>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</si>
  <si>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</si>
  <si>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</si>
  <si>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</si>
  <si>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</si>
  <si>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</si>
  <si>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</si>
  <si>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</si>
  <si>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</si>
  <si>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</si>
  <si>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</si>
  <si>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</si>
  <si>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</si>
  <si>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</si>
  <si>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</si>
  <si>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</si>
  <si>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</si>
  <si>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</si>
  <si>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</si>
  <si>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</si>
  <si>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</si>
  <si>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</si>
  <si>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</si>
  <si>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</si>
  <si>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</si>
  <si>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</si>
  <si>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</si>
  <si>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</si>
  <si>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</si>
  <si>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</si>
  <si>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</si>
  <si>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</si>
  <si>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</si>
  <si>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</si>
  <si>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</si>
  <si>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</si>
  <si>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</si>
  <si>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</si>
  <si>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</si>
  <si>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</si>
  <si>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</si>
  <si>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</si>
  <si>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</si>
  <si>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</si>
  <si>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</si>
  <si>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</si>
  <si>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</si>
  <si>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</si>
  <si>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</si>
  <si>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</si>
  <si>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</si>
  <si>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</si>
  <si>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</si>
  <si>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</si>
  <si>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</si>
  <si>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</si>
  <si>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</si>
  <si>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</si>
  <si>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</si>
  <si>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</si>
  <si>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</si>
  <si>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（単位：千円）</t>
  </si>
  <si>
    <t>-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</si>
  <si>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</si>
  <si>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</si>
  <si>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</si>
  <si>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</si>
  <si>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</si>
  <si>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</si>
  <si>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</si>
  <si>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</si>
  <si>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合計</t>
    <phoneticPr fontId="5"/>
  </si>
  <si>
    <t>社会福祉法人　交野市社会福祉協議会</t>
    <rPh sb="0" eb="2">
      <t>シャカイ</t>
    </rPh>
    <rPh sb="2" eb="4">
      <t>フクシ</t>
    </rPh>
    <rPh sb="4" eb="6">
      <t>ホウジン</t>
    </rPh>
    <rPh sb="7" eb="10">
      <t>カタノシ</t>
    </rPh>
    <rPh sb="10" eb="12">
      <t>シャカイ</t>
    </rPh>
    <rPh sb="12" eb="14">
      <t>フクシ</t>
    </rPh>
    <rPh sb="14" eb="17">
      <t>キョウギカイ</t>
    </rPh>
    <phoneticPr fontId="7"/>
  </si>
  <si>
    <t>公益財団法人　大阪人権博物館</t>
    <rPh sb="7" eb="9">
      <t>オオサカ</t>
    </rPh>
    <rPh sb="9" eb="11">
      <t>ジンケン</t>
    </rPh>
    <rPh sb="11" eb="14">
      <t>ハクブツカン</t>
    </rPh>
    <phoneticPr fontId="7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</si>
  <si>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7"/>
  </si>
  <si>
    <t>一般財団法人　アジア・太平洋人権情報センター</t>
    <rPh sb="11" eb="14">
      <t>タイヘイヨウ</t>
    </rPh>
    <rPh sb="14" eb="16">
      <t>ジンケン</t>
    </rPh>
    <rPh sb="16" eb="18">
      <t>ジョウホウ</t>
    </rPh>
    <phoneticPr fontId="7"/>
  </si>
  <si>
    <t>公益財団法人　大阪府暴力追放推進センター</t>
    <rPh sb="0" eb="2">
      <t>コウエキ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ボウリョク</t>
    </rPh>
    <rPh sb="12" eb="14">
      <t>ツイホウ</t>
    </rPh>
    <rPh sb="14" eb="16">
      <t>スイシン</t>
    </rPh>
    <phoneticPr fontId="7"/>
  </si>
  <si>
    <t>一般財団法人　砂防フロンティア整備推進機構</t>
    <rPh sb="7" eb="9">
      <t>サボウ</t>
    </rPh>
    <rPh sb="15" eb="17">
      <t>セイビ</t>
    </rPh>
    <rPh sb="17" eb="19">
      <t>スイシン</t>
    </rPh>
    <rPh sb="19" eb="21">
      <t>キコウ</t>
    </rPh>
    <phoneticPr fontId="7"/>
  </si>
  <si>
    <t>一般財団法人　大阪府地域福祉推進財団</t>
    <rPh sb="0" eb="2">
      <t>イッパン</t>
    </rPh>
    <rPh sb="2" eb="4">
      <t>ザイダン</t>
    </rPh>
    <rPh sb="4" eb="6">
      <t>ホウジン</t>
    </rPh>
    <rPh sb="7" eb="9">
      <t>オオサカ</t>
    </rPh>
    <rPh sb="9" eb="10">
      <t>フ</t>
    </rPh>
    <rPh sb="10" eb="12">
      <t>チイキ</t>
    </rPh>
    <rPh sb="12" eb="14">
      <t>フクシ</t>
    </rPh>
    <rPh sb="14" eb="16">
      <t>スイシン</t>
    </rPh>
    <rPh sb="16" eb="18">
      <t>ザイダン</t>
    </rPh>
    <phoneticPr fontId="7"/>
  </si>
  <si>
    <t>公益財団法人　大阪みどりのトラスト協会</t>
    <rPh sb="0" eb="2">
      <t>コウエキ</t>
    </rPh>
    <rPh sb="2" eb="4">
      <t>ザイダン</t>
    </rPh>
    <rPh sb="4" eb="6">
      <t>ホウジン</t>
    </rPh>
    <rPh sb="7" eb="9">
      <t>オオサカ</t>
    </rPh>
    <rPh sb="17" eb="19">
      <t>キョウカイ</t>
    </rPh>
    <phoneticPr fontId="7"/>
  </si>
  <si>
    <t>大阪湾広域臨海環境整備センター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7"/>
  </si>
  <si>
    <t>パナソニック交野株式会社</t>
    <rPh sb="6" eb="8">
      <t>カタノ</t>
    </rPh>
    <rPh sb="8" eb="10">
      <t>カブシキ</t>
    </rPh>
    <rPh sb="10" eb="12">
      <t>カイシャ</t>
    </rPh>
    <phoneticPr fontId="7"/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</si>
  <si>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</si>
  <si>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</si>
  <si>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</si>
  <si>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</si>
  <si>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</si>
  <si>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</si>
  <si>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</si>
  <si>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</si>
  <si>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</si>
  <si>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</si>
  <si>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</si>
  <si>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(単位：千円)</t>
    <rPh sb="4" eb="5">
      <t>セン</t>
    </rPh>
    <phoneticPr fontId="5"/>
  </si>
  <si>
    <t>市場価格のないもののうち連結対象団体以外に対するもの</t>
  </si>
  <si>
    <t>交野市土地開発公社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</si>
  <si>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</si>
  <si>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</si>
  <si>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</si>
  <si>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りそなホールディングス</t>
  </si>
  <si>
    <t>評価差額_x000D_
(C) - (E)_x000D_
(F)</t>
  </si>
  <si>
    <t>取得原価_x000D_
(A) X (D)_x000D_
(E)</t>
  </si>
  <si>
    <t>取得単価_x000D_
(D)</t>
    <phoneticPr fontId="5"/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</si>
  <si>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</si>
  <si>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</si>
  <si>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</si>
  <si>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</si>
  <si>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</si>
  <si>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会計：全体会計</t>
    <rPh sb="3" eb="7">
      <t>ゼンタイカイケイ</t>
    </rPh>
    <phoneticPr fontId="5"/>
  </si>
  <si>
    <t>年度：令和5年度</t>
    <phoneticPr fontId="5"/>
  </si>
  <si>
    <t>自治体名：交野市</t>
    <rPh sb="5" eb="7">
      <t>カタノ</t>
    </rPh>
    <rPh sb="7" eb="8">
      <t>シ</t>
    </rPh>
    <phoneticPr fontId="5"/>
  </si>
  <si>
    <t>投資及び出資金の明細</t>
  </si>
  <si>
    <t>介護給付費準備基金</t>
    <rPh sb="0" eb="2">
      <t>カイゴ</t>
    </rPh>
    <rPh sb="2" eb="4">
      <t>キュウフ</t>
    </rPh>
    <rPh sb="4" eb="5">
      <t>ヒ</t>
    </rPh>
    <rPh sb="5" eb="7">
      <t>ジュンビ</t>
    </rPh>
    <rPh sb="7" eb="9">
      <t>キキン</t>
    </rPh>
    <phoneticPr fontId="1"/>
  </si>
  <si>
    <t>国民健康保険財政調整基金</t>
    <rPh sb="0" eb="2">
      <t>コクミン</t>
    </rPh>
    <rPh sb="2" eb="4">
      <t>ケンコウ</t>
    </rPh>
    <rPh sb="4" eb="6">
      <t>ホケン</t>
    </rPh>
    <rPh sb="6" eb="8">
      <t>ザイセイ</t>
    </rPh>
    <rPh sb="8" eb="10">
      <t>チョウセイ</t>
    </rPh>
    <rPh sb="10" eb="12">
      <t>キキン</t>
    </rPh>
    <phoneticPr fontId="1"/>
  </si>
  <si>
    <t>国民健康保険出産費資金貸付基金</t>
    <rPh sb="0" eb="2">
      <t>コクミン</t>
    </rPh>
    <rPh sb="2" eb="4">
      <t>ケンコウ</t>
    </rPh>
    <rPh sb="4" eb="6">
      <t>ホケン</t>
    </rPh>
    <rPh sb="6" eb="8">
      <t>シュッサン</t>
    </rPh>
    <rPh sb="8" eb="9">
      <t>ヒ</t>
    </rPh>
    <rPh sb="9" eb="13">
      <t>シキンカシツケ</t>
    </rPh>
    <rPh sb="13" eb="15">
      <t>キキン</t>
    </rPh>
    <phoneticPr fontId="1"/>
  </si>
  <si>
    <t>交野市学校教育振興基金</t>
  </si>
  <si>
    <t>奨学基金</t>
    <rPh sb="0" eb="2">
      <t>ショウガク</t>
    </rPh>
    <rPh sb="2" eb="4">
      <t>キキン</t>
    </rPh>
    <phoneticPr fontId="1"/>
  </si>
  <si>
    <t>生計援助基金</t>
    <rPh sb="0" eb="2">
      <t>セイケイ</t>
    </rPh>
    <rPh sb="2" eb="4">
      <t>エンジョ</t>
    </rPh>
    <rPh sb="4" eb="6">
      <t>キキン</t>
    </rPh>
    <phoneticPr fontId="1"/>
  </si>
  <si>
    <t>学校教育振興基金</t>
    <rPh sb="0" eb="2">
      <t>ガッコウ</t>
    </rPh>
    <rPh sb="2" eb="4">
      <t>キョウイク</t>
    </rPh>
    <rPh sb="4" eb="6">
      <t>シンコウ</t>
    </rPh>
    <rPh sb="6" eb="8">
      <t>キキン</t>
    </rPh>
    <phoneticPr fontId="5"/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</si>
  <si>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2"/>
  </si>
  <si>
    <t>災害対策基金</t>
    <rPh sb="0" eb="2">
      <t>サイガイ</t>
    </rPh>
    <rPh sb="2" eb="4">
      <t>タイサク</t>
    </rPh>
    <rPh sb="4" eb="6">
      <t>キキン</t>
    </rPh>
    <phoneticPr fontId="1"/>
  </si>
  <si>
    <t>第二京阪道路環境監視基金</t>
    <rPh sb="0" eb="2">
      <t>ダイニ</t>
    </rPh>
    <rPh sb="2" eb="4">
      <t>ケイハン</t>
    </rPh>
    <rPh sb="4" eb="6">
      <t>ドウロ</t>
    </rPh>
    <rPh sb="6" eb="8">
      <t>カンキョウ</t>
    </rPh>
    <rPh sb="8" eb="10">
      <t>カンシ</t>
    </rPh>
    <rPh sb="10" eb="12">
      <t>キキン</t>
    </rPh>
    <phoneticPr fontId="1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</si>
  <si>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1"/>
  </si>
  <si>
    <t>ふるさと創生桜基金</t>
    <rPh sb="4" eb="6">
      <t>ソウセイ</t>
    </rPh>
    <rPh sb="6" eb="7">
      <t>サクラ</t>
    </rPh>
    <rPh sb="7" eb="9">
      <t>キキン</t>
    </rPh>
    <phoneticPr fontId="1"/>
  </si>
  <si>
    <t>都市の緑基金</t>
    <rPh sb="0" eb="2">
      <t>トシ</t>
    </rPh>
    <rPh sb="3" eb="4">
      <t>ミドリ</t>
    </rPh>
    <rPh sb="4" eb="6">
      <t>キキン</t>
    </rPh>
    <phoneticPr fontId="1"/>
  </si>
  <si>
    <t>地域保全整備基金</t>
    <rPh sb="0" eb="2">
      <t>チイキ</t>
    </rPh>
    <rPh sb="2" eb="4">
      <t>ホゼン</t>
    </rPh>
    <rPh sb="4" eb="6">
      <t>セイビ</t>
    </rPh>
    <rPh sb="6" eb="8">
      <t>キキン</t>
    </rPh>
    <phoneticPr fontId="1"/>
  </si>
  <si>
    <t>社会福祉事業基金</t>
    <rPh sb="0" eb="2">
      <t>シャカイ</t>
    </rPh>
    <rPh sb="2" eb="4">
      <t>フクシ</t>
    </rPh>
    <rPh sb="4" eb="6">
      <t>ジギョウ</t>
    </rPh>
    <rPh sb="6" eb="8">
      <t>キキン</t>
    </rPh>
    <phoneticPr fontId="1"/>
  </si>
  <si>
    <t>公債費管理基金</t>
    <rPh sb="0" eb="3">
      <t>コウサイヒ</t>
    </rPh>
    <rPh sb="3" eb="5">
      <t>カンリ</t>
    </rPh>
    <rPh sb="5" eb="7">
      <t>キキン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</si>
  <si>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</si>
  <si>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(参考)財産に関する
調書記載額(単位：千円)</t>
    <rPh sb="17" eb="19">
      <t>タンイ</t>
    </rPh>
    <rPh sb="20" eb="22">
      <t>センエン</t>
    </rPh>
    <phoneticPr fontId="5"/>
  </si>
  <si>
    <t>合計_x000D_
(貸借対照表計上額)</t>
  </si>
  <si>
    <t>その他</t>
  </si>
  <si>
    <t>土地</t>
  </si>
  <si>
    <t>有価証券</t>
  </si>
  <si>
    <t>現金預金</t>
  </si>
  <si>
    <t>種類</t>
  </si>
  <si>
    <t>会計：全体会計</t>
    <rPh sb="3" eb="5">
      <t>ゼンタイ</t>
    </rPh>
    <rPh sb="5" eb="7">
      <t>カイケイ</t>
    </rPh>
    <phoneticPr fontId="5"/>
  </si>
  <si>
    <t>年度：令和5年度</t>
    <rPh sb="3" eb="5">
      <t>レイワ</t>
    </rPh>
    <phoneticPr fontId="5"/>
  </si>
  <si>
    <t>基金の明細</t>
  </si>
  <si>
    <t>小計</t>
  </si>
  <si>
    <t>後期高齢者医療特別会計</t>
  </si>
  <si>
    <t>その他の未収金</t>
    <rPh sb="2" eb="3">
      <t>ホカ</t>
    </rPh>
    <rPh sb="4" eb="7">
      <t>ミシュウキン</t>
    </rPh>
    <phoneticPr fontId="5"/>
  </si>
  <si>
    <t>都市計画税</t>
  </si>
  <si>
    <t>軽自動車税</t>
  </si>
  <si>
    <t>固定資産税</t>
  </si>
  <si>
    <t>市民税(法人)</t>
  </si>
  <si>
    <t>市民税(個人)</t>
  </si>
  <si>
    <t>税等未収金</t>
    <rPh sb="0" eb="2">
      <t>ゼイトウ</t>
    </rPh>
    <rPh sb="2" eb="5">
      <t>ミシュウキン</t>
    </rPh>
    <phoneticPr fontId="5"/>
  </si>
  <si>
    <t>【未収金】</t>
  </si>
  <si>
    <t>　 該当無し</t>
    <rPh sb="2" eb="5">
      <t>ガイトウナ</t>
    </rPh>
    <phoneticPr fontId="5"/>
  </si>
  <si>
    <t>【貸付金】</t>
  </si>
  <si>
    <t>徴収不能引当金計上額</t>
  </si>
  <si>
    <t>貸借対照表計上額</t>
  </si>
  <si>
    <t>相手先名または種別</t>
  </si>
  <si>
    <t>長期延滞債権の明細</t>
  </si>
  <si>
    <t>下水道事業会計</t>
  </si>
  <si>
    <t>水道事業会計</t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</si>
  <si>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5"/>
  </si>
  <si>
    <t>雑入</t>
    <phoneticPr fontId="5"/>
  </si>
  <si>
    <t>手数料</t>
    <rPh sb="0" eb="3">
      <t>テスウリョウ</t>
    </rPh>
    <phoneticPr fontId="5"/>
  </si>
  <si>
    <t>教育使用料</t>
    <rPh sb="0" eb="2">
      <t>キョウイク</t>
    </rPh>
    <rPh sb="2" eb="5">
      <t>シヨウリョウ</t>
    </rPh>
    <phoneticPr fontId="5"/>
  </si>
  <si>
    <t>土木使用料</t>
    <rPh sb="0" eb="2">
      <t>ドボク</t>
    </rPh>
    <rPh sb="2" eb="5">
      <t>シヨウリョウ</t>
    </rPh>
    <phoneticPr fontId="5"/>
  </si>
  <si>
    <t>保育所使用料　</t>
    <phoneticPr fontId="5"/>
  </si>
  <si>
    <t>教育費負担金</t>
    <rPh sb="0" eb="2">
      <t>キョウイク</t>
    </rPh>
    <rPh sb="2" eb="3">
      <t>ヒ</t>
    </rPh>
    <rPh sb="3" eb="6">
      <t>フタンキン</t>
    </rPh>
    <phoneticPr fontId="5"/>
  </si>
  <si>
    <t>児童福祉費負担金</t>
    <rPh sb="0" eb="2">
      <t>ジドウ</t>
    </rPh>
    <rPh sb="2" eb="4">
      <t>フクシ</t>
    </rPh>
    <rPh sb="4" eb="5">
      <t>ヒ</t>
    </rPh>
    <rPh sb="5" eb="8">
      <t>フタンキン</t>
    </rPh>
    <phoneticPr fontId="5"/>
  </si>
  <si>
    <t>税等未収金</t>
    <rPh sb="0" eb="1">
      <t>ゼイ</t>
    </rPh>
    <rPh sb="1" eb="2">
      <t>トウ</t>
    </rPh>
    <rPh sb="2" eb="5">
      <t>ミシュウキン</t>
    </rPh>
    <phoneticPr fontId="5"/>
  </si>
  <si>
    <t>該当無し</t>
    <rPh sb="0" eb="3">
      <t>ガイトウナ</t>
    </rPh>
    <phoneticPr fontId="5"/>
  </si>
  <si>
    <t>未収金の明細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</si>
  <si>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</si>
  <si>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</si>
  <si>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7">
      <t>ヒキアテキン</t>
    </rPh>
    <phoneticPr fontId="1"/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</si>
  <si>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</si>
  <si>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</si>
  <si>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</si>
  <si>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</si>
  <si>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</si>
  <si>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</si>
  <si>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【その他】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</si>
  <si>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</si>
  <si>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</si>
  <si>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</si>
  <si>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</si>
  <si>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</si>
  <si>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</si>
  <si>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</si>
  <si>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</si>
  <si>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</si>
  <si>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</si>
  <si>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</si>
  <si>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</si>
  <si>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</si>
  <si>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</si>
  <si>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</si>
  <si>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</si>
  <si>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</si>
  <si>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</si>
  <si>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</si>
  <si>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地方債等_x000D_
残高</t>
  </si>
  <si>
    <t>（単位：千円）</t>
    <rPh sb="4" eb="5">
      <t>セン</t>
    </rPh>
    <phoneticPr fontId="5"/>
  </si>
  <si>
    <t>地方債等（借入先別）の明細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</si>
  <si>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</si>
  <si>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</si>
  <si>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</si>
  <si>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</si>
  <si>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</si>
  <si>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</si>
  <si>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</si>
  <si>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</si>
  <si>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</si>
  <si>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地方債等残高</t>
  </si>
  <si>
    <t>地方債等（返済期間別）の明細</t>
  </si>
  <si>
    <t>（参考）_x000D_
加重平均_x000D_
利率</t>
  </si>
  <si>
    <t>4.0％超</t>
  </si>
  <si>
    <t>3.5％超_x000D_
4.0％以下</t>
  </si>
  <si>
    <t>3.0％超_x000D_
3.5％以下</t>
  </si>
  <si>
    <t>2.5％超_x000D_
3.0％以下</t>
  </si>
  <si>
    <t>2.0％超_x000D_
2.5％以下</t>
  </si>
  <si>
    <t>1.5％超_x000D_
2.0％以下</t>
  </si>
  <si>
    <t>1.5％以下</t>
  </si>
  <si>
    <t>地方債等（利率別）の明細</t>
  </si>
  <si>
    <t>計</t>
  </si>
  <si>
    <t>その他</t>
    <rPh sb="2" eb="3">
      <t>タ</t>
    </rPh>
    <phoneticPr fontId="5"/>
  </si>
  <si>
    <t>児童福祉総務費</t>
  </si>
  <si>
    <t>(福)明徳園 交野保育園 理事長 寺西 加代子</t>
  </si>
  <si>
    <t>私立認定こども園等施設整備補助金（こども）</t>
    <phoneticPr fontId="5"/>
  </si>
  <si>
    <t>塵芥処理費</t>
  </si>
  <si>
    <t>北河内４市リサイクル施設組合　管理者　広瀬　慶輔</t>
  </si>
  <si>
    <t>北河内4市リサイクル施設組合負担金（環総）</t>
    <phoneticPr fontId="5"/>
  </si>
  <si>
    <t>常備消防費</t>
  </si>
  <si>
    <t>枚方寝屋川消防組合　管理者</t>
  </si>
  <si>
    <t>消防指令業務負担金</t>
    <phoneticPr fontId="5"/>
  </si>
  <si>
    <t>社会福祉総務費</t>
  </si>
  <si>
    <t>定額給付金等受給者</t>
  </si>
  <si>
    <t>子育て世帯臨時特別給付金（臨給）</t>
    <phoneticPr fontId="5"/>
  </si>
  <si>
    <t>(福)晋栄福祉会あまだのみやちどりこども園　理事長　濵田　和則</t>
  </si>
  <si>
    <t>私立認定こども園等事業費補助金（こども）</t>
    <phoneticPr fontId="5"/>
  </si>
  <si>
    <t>住民税非課税世帯等臨時特別給付金給付事業費</t>
  </si>
  <si>
    <t>非課税世帯等臨時特別給付金受給者</t>
  </si>
  <si>
    <t>住民税非課税世帯等臨時特別給付金</t>
    <phoneticPr fontId="5"/>
  </si>
  <si>
    <t>塵芥処理費</t>
    <phoneticPr fontId="5"/>
  </si>
  <si>
    <t>四條畷市交野市清掃施設組合　管理者　交野市長　黒田　実</t>
  </si>
  <si>
    <t>四條畷市交野市清掃施設組合負担金（環総）</t>
  </si>
  <si>
    <t>大阪府後期高齢者医療広域連合　広域連合長　</t>
  </si>
  <si>
    <t>大阪府後期高齢者医療広域連合療養給付費負担金（医療）</t>
    <phoneticPr fontId="5"/>
  </si>
  <si>
    <t>その他の補助金等</t>
  </si>
  <si>
    <t>妙見東自治センター・スロープ化工事事業</t>
  </si>
  <si>
    <t>妙見東区　区長　久保　幸子</t>
  </si>
  <si>
    <t>地域施設整備補助金</t>
    <phoneticPr fontId="5"/>
  </si>
  <si>
    <t>倉治区</t>
  </si>
  <si>
    <t>倉治区区長　奥西　正博</t>
  </si>
  <si>
    <t>農業用施設整備補助金</t>
    <rPh sb="0" eb="3">
      <t>ノウギョウヨウ</t>
    </rPh>
    <rPh sb="3" eb="5">
      <t>シセツ</t>
    </rPh>
    <rPh sb="5" eb="7">
      <t>セイビ</t>
    </rPh>
    <rPh sb="7" eb="10">
      <t>ホジョキン</t>
    </rPh>
    <phoneticPr fontId="1"/>
  </si>
  <si>
    <t>障害者住宅改造助成　</t>
  </si>
  <si>
    <t>川村義肢(株)代表　川村　慶</t>
  </si>
  <si>
    <t>重度障がい者等住宅改造助成</t>
    <rPh sb="0" eb="2">
      <t>ジュウド</t>
    </rPh>
    <rPh sb="2" eb="3">
      <t>ショウ</t>
    </rPh>
    <rPh sb="5" eb="6">
      <t>モノ</t>
    </rPh>
    <rPh sb="6" eb="7">
      <t>トウ</t>
    </rPh>
    <rPh sb="7" eb="9">
      <t>ジュウタク</t>
    </rPh>
    <rPh sb="9" eb="11">
      <t>カイゾウ</t>
    </rPh>
    <rPh sb="11" eb="13">
      <t>ジョセイ</t>
    </rPh>
    <phoneticPr fontId="1"/>
  </si>
  <si>
    <t>私市上代用水組合</t>
  </si>
  <si>
    <t>私市上代用水組合　組合長　小野　洋一</t>
    <phoneticPr fontId="5"/>
  </si>
  <si>
    <t>木造住宅耐震改修補助金</t>
  </si>
  <si>
    <t>交野市木造住宅耐震改修補助金受給者</t>
    <phoneticPr fontId="5"/>
  </si>
  <si>
    <t>木造住宅耐震改修補助金</t>
    <phoneticPr fontId="5"/>
  </si>
  <si>
    <t>私立認定こども園等事業費補助金</t>
  </si>
  <si>
    <t>（学）京新学園　星田なないろ保育園　理事長　松本　奐男</t>
    <phoneticPr fontId="5"/>
  </si>
  <si>
    <t>私立認定こども園等事業費補助金</t>
    <phoneticPr fontId="5"/>
  </si>
  <si>
    <t>他団体への公共施設等整備補助金等_x000D_
(所有外資産分)</t>
  </si>
  <si>
    <t>支出目的</t>
  </si>
  <si>
    <t>金額</t>
  </si>
  <si>
    <t>相手先</t>
  </si>
  <si>
    <t>名称</t>
  </si>
  <si>
    <t>(単位：円)</t>
    <phoneticPr fontId="5"/>
  </si>
  <si>
    <t>補助金等の明細</t>
  </si>
  <si>
    <t>都道府県等支出金</t>
  </si>
  <si>
    <t>国庫支出金</t>
  </si>
  <si>
    <t>経常的_x000D_
補助金</t>
  </si>
  <si>
    <t>資本的_x000D_
補助金</t>
  </si>
  <si>
    <t>国県等補助金</t>
  </si>
  <si>
    <t>他会計補助金　ほか</t>
    <phoneticPr fontId="5"/>
  </si>
  <si>
    <t>税収等</t>
    <phoneticPr fontId="5"/>
  </si>
  <si>
    <t>下水道事業会計</t>
    <phoneticPr fontId="5"/>
  </si>
  <si>
    <t>水道事業特別会計</t>
    <phoneticPr fontId="5"/>
  </si>
  <si>
    <t>都道府県等支出金</t>
    <phoneticPr fontId="5"/>
  </si>
  <si>
    <t>国県等補助金</t>
    <phoneticPr fontId="5"/>
  </si>
  <si>
    <t>小計</t>
    <phoneticPr fontId="5"/>
  </si>
  <si>
    <t>他会計繰入金</t>
  </si>
  <si>
    <t>後期高齢者医療保険料</t>
  </si>
  <si>
    <t>後期高齢者医療特別会計</t>
    <phoneticPr fontId="5"/>
  </si>
  <si>
    <t>計</t>
    <phoneticPr fontId="5"/>
  </si>
  <si>
    <t>一般会計繰入金</t>
  </si>
  <si>
    <t>支払基金交付金</t>
  </si>
  <si>
    <t>保険料</t>
  </si>
  <si>
    <t>国民健康保険料</t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</si>
  <si>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5"/>
  </si>
  <si>
    <t>公共用地先行取得事業特別会計</t>
    <phoneticPr fontId="5"/>
  </si>
  <si>
    <t>繰入金</t>
  </si>
  <si>
    <t>寄附金</t>
  </si>
  <si>
    <t>分担金及び負担金</t>
  </si>
  <si>
    <t>交通安全対策特別交付金</t>
  </si>
  <si>
    <t>地方交付税</t>
  </si>
  <si>
    <t>地方特例交付金</t>
  </si>
  <si>
    <t>環境性能割交付金</t>
  </si>
  <si>
    <t>ゴルフ場利用税交付金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</si>
  <si>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</si>
  <si>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</si>
  <si>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</si>
  <si>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</si>
  <si>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</si>
  <si>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</si>
  <si>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</si>
  <si>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一般会計</t>
  </si>
  <si>
    <t>財源の内容</t>
  </si>
  <si>
    <t>会計</t>
  </si>
  <si>
    <t>会計：全体会計</t>
    <rPh sb="3" eb="5">
      <t>ゼンタイ</t>
    </rPh>
    <phoneticPr fontId="5"/>
  </si>
  <si>
    <t>財源の明細</t>
  </si>
  <si>
    <t>貸付金・基金等の増加</t>
  </si>
  <si>
    <t>有形固定資産等の増加</t>
  </si>
  <si>
    <t>純行政コスト</t>
  </si>
  <si>
    <t>税収等</t>
  </si>
  <si>
    <t>地方債等</t>
  </si>
  <si>
    <t>内訳</t>
  </si>
  <si>
    <t>財源情報の明細</t>
  </si>
  <si>
    <t>要求払預金</t>
    <rPh sb="0" eb="3">
      <t>ヨウキュウバラ</t>
    </rPh>
    <rPh sb="3" eb="5">
      <t>ヨキン</t>
    </rPh>
    <phoneticPr fontId="5"/>
  </si>
  <si>
    <t>(単位：千円)</t>
    <rPh sb="4" eb="5">
      <t>セン</t>
    </rPh>
    <rPh sb="5" eb="6">
      <t>エン</t>
    </rPh>
    <phoneticPr fontId="5"/>
  </si>
  <si>
    <t>会計：全体会計</t>
    <rPh sb="0" eb="2">
      <t>カイケイ</t>
    </rPh>
    <rPh sb="3" eb="5">
      <t>ゼンタイ</t>
    </rPh>
    <rPh sb="5" eb="7">
      <t>カイケイ</t>
    </rPh>
    <phoneticPr fontId="5"/>
  </si>
  <si>
    <t>資金の明細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</si>
</sst>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&quot;-&quot;"/>
    <numFmt numFmtId="177" formatCode="#,##0,;[Red]\-#,##0,;&quot;-&quot;"/>
    <numFmt numFmtId="178" formatCode="#,##0_);[Red]\(#,##0\)"/>
  </numFmts>
  <fonts count="11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4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0" fontId="4" fillId="0" borderId="1" xfId="2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177" fontId="4" fillId="0" borderId="0" xfId="0" applyNumberFormat="1" applyFont="1"/>
    <xf numFmtId="176" fontId="4" fillId="0" borderId="1" xfId="1" applyNumberFormat="1" applyFont="1" applyFill="1" applyBorder="1" applyAlignment="1">
      <alignment horizontal="right" vertical="center"/>
    </xf>
    <xf numFmtId="3" fontId="1" fillId="0" borderId="0" xfId="0" applyNumberFormat="1" applyFont="1"/>
    <xf numFmtId="38" fontId="4" fillId="0" borderId="1" xfId="1" applyFont="1" applyBorder="1" applyAlignment="1">
      <alignment horizontal="center"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1" xfId="1" applyFont="1" applyBorder="1" applyAlignment="1">
      <alignment horizontal="left" vertical="center" indent="1"/>
    </xf>
    <xf numFmtId="38" fontId="4" fillId="0" borderId="1" xfId="1" applyFont="1" applyBorder="1" applyAlignment="1">
      <alignment horizontal="left" vertical="center"/>
    </xf>
    <xf numFmtId="176" fontId="4" fillId="0" borderId="1" xfId="1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176" fontId="4" fillId="0" borderId="3" xfId="1" applyNumberFormat="1" applyFont="1" applyFill="1" applyBorder="1" applyAlignment="1">
      <alignment vertical="center"/>
    </xf>
    <xf numFmtId="38" fontId="4" fillId="0" borderId="3" xfId="1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8" fontId="2" fillId="0" borderId="1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8" fillId="0" borderId="5" xfId="1" applyFont="1" applyFill="1" applyBorder="1" applyAlignment="1" applyProtection="1">
      <alignment horizontal="right" vertical="center" wrapText="1"/>
    </xf>
    <xf numFmtId="38" fontId="2" fillId="0" borderId="6" xfId="1" applyFont="1" applyBorder="1" applyAlignment="1">
      <alignment horizontal="right" vertical="center"/>
    </xf>
    <xf numFmtId="38" fontId="8" fillId="0" borderId="1" xfId="1" applyFont="1" applyFill="1" applyBorder="1" applyAlignment="1" applyProtection="1">
      <alignment horizontal="right" vertical="center" wrapText="1"/>
    </xf>
    <xf numFmtId="38" fontId="2" fillId="0" borderId="7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38" fontId="4" fillId="0" borderId="1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176" fontId="4" fillId="0" borderId="1" xfId="1" applyNumberFormat="1" applyFont="1" applyFill="1" applyBorder="1" applyAlignment="1">
      <alignment vertical="center" readingOrder="1"/>
    </xf>
    <xf numFmtId="0" fontId="4" fillId="0" borderId="9" xfId="0" applyFont="1" applyBorder="1" applyAlignment="1">
      <alignment vertical="center" readingOrder="1"/>
    </xf>
    <xf numFmtId="0" fontId="4" fillId="0" borderId="7" xfId="0" applyFont="1" applyBorder="1" applyAlignment="1">
      <alignment vertical="center" readingOrder="1"/>
    </xf>
    <xf numFmtId="176" fontId="9" fillId="0" borderId="1" xfId="1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63" t="s">
        <v>0</v>
      </c>
      <c r="B1" s="63"/>
      <c r="C1" s="63"/>
      <c r="D1" s="63"/>
      <c r="E1" s="63"/>
      <c r="F1" s="63"/>
      <c r="G1" s="63"/>
      <c r="H1" s="63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4" t="s">
        <v>2</v>
      </c>
    </row>
    <row r="3" spans="1:8" ht="13.5" x14ac:dyDescent="0.15">
      <c r="A3" s="1" t="s">
        <v>3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4" t="s">
        <v>73</v>
      </c>
    </row>
    <row r="5" spans="1:8" ht="33.75" x14ac:dyDescent="0.15">
      <c r="A5" s="7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15">
      <c r="A6" s="5" t="s">
        <v>12</v>
      </c>
      <c r="B6" s="3">
        <v>72000676</v>
      </c>
      <c r="C6" s="3">
        <v>2012830</v>
      </c>
      <c r="D6" s="3">
        <v>43579</v>
      </c>
      <c r="E6" s="3">
        <v>73969927</v>
      </c>
      <c r="F6" s="3">
        <v>25917202</v>
      </c>
      <c r="G6" s="3">
        <v>563663</v>
      </c>
      <c r="H6" s="3">
        <v>48052725</v>
      </c>
    </row>
    <row r="7" spans="1:8" x14ac:dyDescent="0.15">
      <c r="A7" s="5" t="s">
        <v>13</v>
      </c>
      <c r="B7" s="3">
        <v>38084013</v>
      </c>
      <c r="C7" s="3">
        <v>0</v>
      </c>
      <c r="D7" s="3">
        <v>43579</v>
      </c>
      <c r="E7" s="3">
        <v>38040434</v>
      </c>
      <c r="F7" s="3" t="s">
        <v>74</v>
      </c>
      <c r="G7" s="3" t="s">
        <v>74</v>
      </c>
      <c r="H7" s="3">
        <v>38040434</v>
      </c>
    </row>
    <row r="8" spans="1:8" x14ac:dyDescent="0.15">
      <c r="A8" s="5" t="s">
        <v>14</v>
      </c>
      <c r="B8" s="3" t="s">
        <v>74</v>
      </c>
      <c r="C8" s="3" t="s">
        <v>74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</row>
    <row r="9" spans="1:8" x14ac:dyDescent="0.15">
      <c r="A9" s="5" t="s">
        <v>15</v>
      </c>
      <c r="B9" s="3">
        <v>30852340</v>
      </c>
      <c r="C9" s="3">
        <v>1985128</v>
      </c>
      <c r="D9" s="3" t="s">
        <v>74</v>
      </c>
      <c r="E9" s="3">
        <v>32837468</v>
      </c>
      <c r="F9" s="3">
        <v>24936423</v>
      </c>
      <c r="G9" s="3">
        <v>385681</v>
      </c>
      <c r="H9" s="3">
        <v>7901045</v>
      </c>
    </row>
    <row r="10" spans="1:8" x14ac:dyDescent="0.15">
      <c r="A10" s="5" t="s">
        <v>16</v>
      </c>
      <c r="B10" s="3">
        <v>1882564</v>
      </c>
      <c r="C10" s="3" t="s">
        <v>74</v>
      </c>
      <c r="D10" s="3" t="s">
        <v>74</v>
      </c>
      <c r="E10" s="3">
        <v>1882564</v>
      </c>
      <c r="F10" s="3">
        <v>809032</v>
      </c>
      <c r="G10" s="3">
        <v>131972</v>
      </c>
      <c r="H10" s="3">
        <v>1073532</v>
      </c>
    </row>
    <row r="11" spans="1:8" x14ac:dyDescent="0.15">
      <c r="A11" s="5" t="s">
        <v>17</v>
      </c>
      <c r="B11" s="3">
        <v>701245</v>
      </c>
      <c r="C11" s="3">
        <v>27702</v>
      </c>
      <c r="D11" s="3" t="s">
        <v>74</v>
      </c>
      <c r="E11" s="3">
        <v>728948</v>
      </c>
      <c r="F11" s="3">
        <v>171748</v>
      </c>
      <c r="G11" s="3">
        <v>46010</v>
      </c>
      <c r="H11" s="3">
        <v>557200</v>
      </c>
    </row>
    <row r="12" spans="1:8" x14ac:dyDescent="0.15">
      <c r="A12" s="5" t="s">
        <v>18</v>
      </c>
      <c r="B12" s="3" t="s">
        <v>74</v>
      </c>
      <c r="C12" s="3" t="s">
        <v>74</v>
      </c>
      <c r="D12" s="3" t="s">
        <v>74</v>
      </c>
      <c r="E12" s="3" t="s">
        <v>74</v>
      </c>
      <c r="F12" s="3" t="s">
        <v>74</v>
      </c>
      <c r="G12" s="3" t="s">
        <v>74</v>
      </c>
      <c r="H12" s="3" t="s">
        <v>74</v>
      </c>
    </row>
    <row r="13" spans="1:8" x14ac:dyDescent="0.15">
      <c r="A13" s="5" t="s">
        <v>19</v>
      </c>
      <c r="B13" s="3" t="s">
        <v>74</v>
      </c>
      <c r="C13" s="3" t="s">
        <v>74</v>
      </c>
      <c r="D13" s="3" t="s">
        <v>74</v>
      </c>
      <c r="E13" s="3" t="s">
        <v>74</v>
      </c>
      <c r="F13" s="3" t="s">
        <v>74</v>
      </c>
      <c r="G13" s="3" t="s">
        <v>74</v>
      </c>
      <c r="H13" s="3" t="s">
        <v>74</v>
      </c>
    </row>
    <row r="14" spans="1:8" x14ac:dyDescent="0.15">
      <c r="A14" s="5" t="s">
        <v>20</v>
      </c>
      <c r="B14" s="3" t="s">
        <v>74</v>
      </c>
      <c r="C14" s="3" t="s">
        <v>74</v>
      </c>
      <c r="D14" s="3" t="s">
        <v>74</v>
      </c>
      <c r="E14" s="3" t="s">
        <v>74</v>
      </c>
      <c r="F14" s="3" t="s">
        <v>74</v>
      </c>
      <c r="G14" s="3" t="s">
        <v>74</v>
      </c>
      <c r="H14" s="3" t="s">
        <v>74</v>
      </c>
    </row>
    <row r="15" spans="1:8" x14ac:dyDescent="0.15">
      <c r="A15" s="5" t="s">
        <v>21</v>
      </c>
      <c r="B15" s="3" t="s">
        <v>74</v>
      </c>
      <c r="C15" s="3" t="s">
        <v>74</v>
      </c>
      <c r="D15" s="3" t="s">
        <v>74</v>
      </c>
      <c r="E15" s="3" t="s">
        <v>74</v>
      </c>
      <c r="F15" s="3" t="s">
        <v>74</v>
      </c>
      <c r="G15" s="3" t="s">
        <v>74</v>
      </c>
      <c r="H15" s="3" t="s">
        <v>74</v>
      </c>
    </row>
    <row r="16" spans="1:8" x14ac:dyDescent="0.15">
      <c r="A16" s="5" t="s">
        <v>22</v>
      </c>
      <c r="B16" s="3">
        <v>480515</v>
      </c>
      <c r="C16" s="3" t="s">
        <v>74</v>
      </c>
      <c r="D16" s="3" t="s">
        <v>74</v>
      </c>
      <c r="E16" s="3">
        <v>480515</v>
      </c>
      <c r="F16" s="3" t="s">
        <v>74</v>
      </c>
      <c r="G16" s="3" t="s">
        <v>74</v>
      </c>
      <c r="H16" s="3">
        <v>480515</v>
      </c>
    </row>
    <row r="17" spans="1:8" x14ac:dyDescent="0.15">
      <c r="A17" s="5" t="s">
        <v>23</v>
      </c>
      <c r="B17" s="3">
        <v>60507930</v>
      </c>
      <c r="C17" s="3">
        <v>621259</v>
      </c>
      <c r="D17" s="3">
        <v>710226</v>
      </c>
      <c r="E17" s="3">
        <v>60418963</v>
      </c>
      <c r="F17" s="3">
        <v>46587393</v>
      </c>
      <c r="G17" s="3">
        <v>414888</v>
      </c>
      <c r="H17" s="3">
        <v>13831570</v>
      </c>
    </row>
    <row r="18" spans="1:8" x14ac:dyDescent="0.15">
      <c r="A18" s="5" t="s">
        <v>24</v>
      </c>
      <c r="B18" s="3" t="s">
        <v>74</v>
      </c>
      <c r="C18" s="3" t="s">
        <v>74</v>
      </c>
      <c r="D18" s="3" t="s">
        <v>74</v>
      </c>
      <c r="E18" s="3" t="s">
        <v>74</v>
      </c>
      <c r="F18" s="3" t="s">
        <v>74</v>
      </c>
      <c r="G18" s="3" t="s">
        <v>74</v>
      </c>
      <c r="H18" s="3" t="s">
        <v>74</v>
      </c>
    </row>
    <row r="19" spans="1:8" x14ac:dyDescent="0.15">
      <c r="A19" s="5" t="s">
        <v>25</v>
      </c>
      <c r="B19" s="3">
        <v>2204975</v>
      </c>
      <c r="C19" s="3">
        <v>270416</v>
      </c>
      <c r="D19" s="3">
        <v>710226</v>
      </c>
      <c r="E19" s="3">
        <v>1765165</v>
      </c>
      <c r="F19" s="3" t="s">
        <v>74</v>
      </c>
      <c r="G19" s="3" t="s">
        <v>74</v>
      </c>
      <c r="H19" s="3">
        <v>1765165</v>
      </c>
    </row>
    <row r="20" spans="1:8" x14ac:dyDescent="0.15">
      <c r="A20" s="5" t="s">
        <v>26</v>
      </c>
      <c r="B20" s="3">
        <v>0</v>
      </c>
      <c r="C20" s="3" t="s">
        <v>74</v>
      </c>
      <c r="D20" s="3" t="s">
        <v>74</v>
      </c>
      <c r="E20" s="3">
        <v>0</v>
      </c>
      <c r="F20" s="3" t="s">
        <v>74</v>
      </c>
      <c r="G20" s="3" t="s">
        <v>74</v>
      </c>
      <c r="H20" s="3">
        <v>0</v>
      </c>
    </row>
    <row r="21" spans="1:8" x14ac:dyDescent="0.15">
      <c r="A21" s="5" t="s">
        <v>27</v>
      </c>
      <c r="B21" s="3" t="s">
        <v>74</v>
      </c>
      <c r="C21" s="3" t="s">
        <v>74</v>
      </c>
      <c r="D21" s="3" t="s">
        <v>74</v>
      </c>
      <c r="E21" s="3" t="s">
        <v>74</v>
      </c>
      <c r="F21" s="3" t="s">
        <v>74</v>
      </c>
      <c r="G21" s="3" t="s">
        <v>74</v>
      </c>
      <c r="H21" s="3" t="s">
        <v>74</v>
      </c>
    </row>
    <row r="22" spans="1:8" x14ac:dyDescent="0.15">
      <c r="A22" s="5" t="s">
        <v>28</v>
      </c>
      <c r="B22" s="3">
        <v>4840622</v>
      </c>
      <c r="C22" s="3" t="s">
        <v>74</v>
      </c>
      <c r="D22" s="3" t="s">
        <v>74</v>
      </c>
      <c r="E22" s="3">
        <v>4840622</v>
      </c>
      <c r="F22" s="3" t="s">
        <v>74</v>
      </c>
      <c r="G22" s="3" t="s">
        <v>74</v>
      </c>
      <c r="H22" s="3">
        <v>4840622</v>
      </c>
    </row>
    <row r="23" spans="1:8" x14ac:dyDescent="0.15">
      <c r="A23" s="5" t="s">
        <v>29</v>
      </c>
      <c r="B23" s="3" t="s">
        <v>74</v>
      </c>
      <c r="C23" s="3" t="s">
        <v>74</v>
      </c>
      <c r="D23" s="3" t="s">
        <v>74</v>
      </c>
      <c r="E23" s="3" t="s">
        <v>74</v>
      </c>
      <c r="F23" s="3" t="s">
        <v>74</v>
      </c>
      <c r="G23" s="3" t="s">
        <v>74</v>
      </c>
      <c r="H23" s="3" t="s">
        <v>74</v>
      </c>
    </row>
    <row r="24" spans="1:8" x14ac:dyDescent="0.15">
      <c r="A24" s="5" t="s">
        <v>30</v>
      </c>
      <c r="B24" s="3">
        <v>273952</v>
      </c>
      <c r="C24" s="3">
        <v>0</v>
      </c>
      <c r="D24" s="3" t="s">
        <v>74</v>
      </c>
      <c r="E24" s="3">
        <v>273952</v>
      </c>
      <c r="F24" s="3" t="s">
        <v>74</v>
      </c>
      <c r="G24" s="3" t="s">
        <v>74</v>
      </c>
      <c r="H24" s="3">
        <v>273952</v>
      </c>
    </row>
    <row r="25" spans="1:8" x14ac:dyDescent="0.15">
      <c r="A25" s="5" t="s">
        <v>31</v>
      </c>
      <c r="B25" s="3">
        <v>0</v>
      </c>
      <c r="C25" s="3" t="s">
        <v>74</v>
      </c>
      <c r="D25" s="3" t="s">
        <v>74</v>
      </c>
      <c r="E25" s="3">
        <v>0</v>
      </c>
      <c r="F25" s="3" t="s">
        <v>74</v>
      </c>
      <c r="G25" s="3" t="s">
        <v>74</v>
      </c>
      <c r="H25" s="3">
        <v>0</v>
      </c>
    </row>
    <row r="26" spans="1:8" x14ac:dyDescent="0.15">
      <c r="A26" s="5" t="s">
        <v>32</v>
      </c>
      <c r="B26" s="3" t="s">
        <v>74</v>
      </c>
      <c r="C26" s="3" t="s">
        <v>74</v>
      </c>
      <c r="D26" s="3" t="s">
        <v>74</v>
      </c>
      <c r="E26" s="3" t="s">
        <v>74</v>
      </c>
      <c r="F26" s="3" t="s">
        <v>74</v>
      </c>
      <c r="G26" s="3" t="s">
        <v>74</v>
      </c>
      <c r="H26" s="3" t="s">
        <v>74</v>
      </c>
    </row>
    <row r="27" spans="1:8" x14ac:dyDescent="0.15">
      <c r="A27" s="5" t="s">
        <v>33</v>
      </c>
      <c r="B27" s="3" t="s">
        <v>74</v>
      </c>
      <c r="C27" s="3" t="s">
        <v>74</v>
      </c>
      <c r="D27" s="3" t="s">
        <v>74</v>
      </c>
      <c r="E27" s="3" t="s">
        <v>74</v>
      </c>
      <c r="F27" s="3" t="s">
        <v>74</v>
      </c>
      <c r="G27" s="3" t="s">
        <v>74</v>
      </c>
      <c r="H27" s="3" t="s">
        <v>74</v>
      </c>
    </row>
    <row r="28" spans="1:8" x14ac:dyDescent="0.15">
      <c r="A28" s="5" t="s">
        <v>34</v>
      </c>
      <c r="B28" s="3" t="s">
        <v>74</v>
      </c>
      <c r="C28" s="3" t="s">
        <v>74</v>
      </c>
      <c r="D28" s="3" t="s">
        <v>74</v>
      </c>
      <c r="E28" s="3" t="s">
        <v>74</v>
      </c>
      <c r="F28" s="3" t="s">
        <v>74</v>
      </c>
      <c r="G28" s="3" t="s">
        <v>74</v>
      </c>
      <c r="H28" s="3" t="s">
        <v>74</v>
      </c>
    </row>
    <row r="29" spans="1:8" x14ac:dyDescent="0.15">
      <c r="A29" s="5" t="s">
        <v>35</v>
      </c>
      <c r="B29" s="3" t="s">
        <v>74</v>
      </c>
      <c r="C29" s="3" t="s">
        <v>74</v>
      </c>
      <c r="D29" s="3" t="s">
        <v>74</v>
      </c>
      <c r="E29" s="3" t="s">
        <v>74</v>
      </c>
      <c r="F29" s="3" t="s">
        <v>74</v>
      </c>
      <c r="G29" s="3" t="s">
        <v>74</v>
      </c>
      <c r="H29" s="3" t="s">
        <v>74</v>
      </c>
    </row>
    <row r="30" spans="1:8" x14ac:dyDescent="0.15">
      <c r="A30" s="5" t="s">
        <v>36</v>
      </c>
      <c r="B30" s="3" t="s">
        <v>74</v>
      </c>
      <c r="C30" s="3" t="s">
        <v>74</v>
      </c>
      <c r="D30" s="3" t="s">
        <v>74</v>
      </c>
      <c r="E30" s="3" t="s">
        <v>74</v>
      </c>
      <c r="F30" s="3" t="s">
        <v>74</v>
      </c>
      <c r="G30" s="3" t="s">
        <v>74</v>
      </c>
      <c r="H30" s="3" t="s">
        <v>74</v>
      </c>
    </row>
    <row r="31" spans="1:8" x14ac:dyDescent="0.15">
      <c r="A31" s="5" t="s">
        <v>37</v>
      </c>
      <c r="B31" s="3">
        <v>592363</v>
      </c>
      <c r="C31" s="3">
        <v>0</v>
      </c>
      <c r="D31" s="3" t="s">
        <v>74</v>
      </c>
      <c r="E31" s="3">
        <v>592363</v>
      </c>
      <c r="F31" s="3" t="s">
        <v>74</v>
      </c>
      <c r="G31" s="3" t="s">
        <v>74</v>
      </c>
      <c r="H31" s="3">
        <v>592363</v>
      </c>
    </row>
    <row r="32" spans="1:8" x14ac:dyDescent="0.15">
      <c r="A32" s="5" t="s">
        <v>38</v>
      </c>
      <c r="B32" s="3" t="s">
        <v>74</v>
      </c>
      <c r="C32" s="3" t="s">
        <v>74</v>
      </c>
      <c r="D32" s="3" t="s">
        <v>74</v>
      </c>
      <c r="E32" s="3" t="s">
        <v>74</v>
      </c>
      <c r="F32" s="3" t="s">
        <v>74</v>
      </c>
      <c r="G32" s="3" t="s">
        <v>74</v>
      </c>
      <c r="H32" s="3" t="s">
        <v>74</v>
      </c>
    </row>
    <row r="33" spans="1:8" x14ac:dyDescent="0.15">
      <c r="A33" s="5" t="s">
        <v>39</v>
      </c>
      <c r="B33" s="3" t="s">
        <v>74</v>
      </c>
      <c r="C33" s="3" t="s">
        <v>74</v>
      </c>
      <c r="D33" s="3" t="s">
        <v>74</v>
      </c>
      <c r="E33" s="3" t="s">
        <v>74</v>
      </c>
      <c r="F33" s="3" t="s">
        <v>74</v>
      </c>
      <c r="G33" s="3" t="s">
        <v>74</v>
      </c>
      <c r="H33" s="3" t="s">
        <v>74</v>
      </c>
    </row>
    <row r="34" spans="1:8" x14ac:dyDescent="0.15">
      <c r="A34" s="5" t="s">
        <v>40</v>
      </c>
      <c r="B34" s="3" t="s">
        <v>74</v>
      </c>
      <c r="C34" s="3" t="s">
        <v>74</v>
      </c>
      <c r="D34" s="3" t="s">
        <v>74</v>
      </c>
      <c r="E34" s="3" t="s">
        <v>74</v>
      </c>
      <c r="F34" s="3" t="s">
        <v>74</v>
      </c>
      <c r="G34" s="3" t="s">
        <v>74</v>
      </c>
      <c r="H34" s="3" t="s">
        <v>74</v>
      </c>
    </row>
    <row r="35" spans="1:8" x14ac:dyDescent="0.15">
      <c r="A35" s="5" t="s">
        <v>41</v>
      </c>
      <c r="B35" s="3" t="s">
        <v>74</v>
      </c>
      <c r="C35" s="3" t="s">
        <v>74</v>
      </c>
      <c r="D35" s="3" t="s">
        <v>74</v>
      </c>
      <c r="E35" s="3" t="s">
        <v>74</v>
      </c>
      <c r="F35" s="3" t="s">
        <v>74</v>
      </c>
      <c r="G35" s="3" t="s">
        <v>74</v>
      </c>
      <c r="H35" s="3" t="s">
        <v>74</v>
      </c>
    </row>
    <row r="36" spans="1:8" x14ac:dyDescent="0.15">
      <c r="A36" s="5" t="s">
        <v>42</v>
      </c>
      <c r="B36" s="3" t="s">
        <v>74</v>
      </c>
      <c r="C36" s="3" t="s">
        <v>74</v>
      </c>
      <c r="D36" s="3" t="s">
        <v>74</v>
      </c>
      <c r="E36" s="3" t="s">
        <v>74</v>
      </c>
      <c r="F36" s="3" t="s">
        <v>74</v>
      </c>
      <c r="G36" s="3" t="s">
        <v>74</v>
      </c>
      <c r="H36" s="3" t="s">
        <v>74</v>
      </c>
    </row>
    <row r="37" spans="1:8" x14ac:dyDescent="0.15">
      <c r="A37" s="5" t="s">
        <v>43</v>
      </c>
      <c r="B37" s="3" t="s">
        <v>74</v>
      </c>
      <c r="C37" s="3" t="s">
        <v>74</v>
      </c>
      <c r="D37" s="3" t="s">
        <v>74</v>
      </c>
      <c r="E37" s="3" t="s">
        <v>74</v>
      </c>
      <c r="F37" s="3" t="s">
        <v>74</v>
      </c>
      <c r="G37" s="3" t="s">
        <v>74</v>
      </c>
      <c r="H37" s="3" t="s">
        <v>74</v>
      </c>
    </row>
    <row r="38" spans="1:8" x14ac:dyDescent="0.15">
      <c r="A38" s="5" t="s">
        <v>44</v>
      </c>
      <c r="B38" s="3" t="s">
        <v>74</v>
      </c>
      <c r="C38" s="3" t="s">
        <v>74</v>
      </c>
      <c r="D38" s="3" t="s">
        <v>74</v>
      </c>
      <c r="E38" s="3" t="s">
        <v>74</v>
      </c>
      <c r="F38" s="3" t="s">
        <v>74</v>
      </c>
      <c r="G38" s="3" t="s">
        <v>74</v>
      </c>
      <c r="H38" s="3" t="s">
        <v>74</v>
      </c>
    </row>
    <row r="39" spans="1:8" x14ac:dyDescent="0.15">
      <c r="A39" s="5" t="s">
        <v>45</v>
      </c>
      <c r="B39" s="3" t="s">
        <v>74</v>
      </c>
      <c r="C39" s="3" t="s">
        <v>74</v>
      </c>
      <c r="D39" s="3" t="s">
        <v>74</v>
      </c>
      <c r="E39" s="3" t="s">
        <v>74</v>
      </c>
      <c r="F39" s="3" t="s">
        <v>74</v>
      </c>
      <c r="G39" s="3" t="s">
        <v>74</v>
      </c>
      <c r="H39" s="3" t="s">
        <v>74</v>
      </c>
    </row>
    <row r="40" spans="1:8" x14ac:dyDescent="0.15">
      <c r="A40" s="5" t="s">
        <v>46</v>
      </c>
      <c r="B40" s="3" t="s">
        <v>74</v>
      </c>
      <c r="C40" s="3" t="s">
        <v>74</v>
      </c>
      <c r="D40" s="3" t="s">
        <v>74</v>
      </c>
      <c r="E40" s="3" t="s">
        <v>74</v>
      </c>
      <c r="F40" s="3" t="s">
        <v>74</v>
      </c>
      <c r="G40" s="3" t="s">
        <v>74</v>
      </c>
      <c r="H40" s="3" t="s">
        <v>74</v>
      </c>
    </row>
    <row r="41" spans="1:8" x14ac:dyDescent="0.15">
      <c r="A41" s="5" t="s">
        <v>47</v>
      </c>
      <c r="B41" s="3" t="s">
        <v>74</v>
      </c>
      <c r="C41" s="3" t="s">
        <v>74</v>
      </c>
      <c r="D41" s="3" t="s">
        <v>74</v>
      </c>
      <c r="E41" s="3" t="s">
        <v>74</v>
      </c>
      <c r="F41" s="3" t="s">
        <v>74</v>
      </c>
      <c r="G41" s="3" t="s">
        <v>74</v>
      </c>
      <c r="H41" s="3" t="s">
        <v>74</v>
      </c>
    </row>
    <row r="42" spans="1:8" x14ac:dyDescent="0.15">
      <c r="A42" s="5" t="s">
        <v>48</v>
      </c>
      <c r="B42" s="3" t="s">
        <v>74</v>
      </c>
      <c r="C42" s="3" t="s">
        <v>74</v>
      </c>
      <c r="D42" s="3" t="s">
        <v>74</v>
      </c>
      <c r="E42" s="3" t="s">
        <v>74</v>
      </c>
      <c r="F42" s="3" t="s">
        <v>74</v>
      </c>
      <c r="G42" s="3" t="s">
        <v>74</v>
      </c>
      <c r="H42" s="3" t="s">
        <v>74</v>
      </c>
    </row>
    <row r="43" spans="1:8" x14ac:dyDescent="0.15">
      <c r="A43" s="5" t="s">
        <v>49</v>
      </c>
      <c r="B43" s="3" t="s">
        <v>74</v>
      </c>
      <c r="C43" s="3" t="s">
        <v>74</v>
      </c>
      <c r="D43" s="3" t="s">
        <v>74</v>
      </c>
      <c r="E43" s="3" t="s">
        <v>74</v>
      </c>
      <c r="F43" s="3" t="s">
        <v>74</v>
      </c>
      <c r="G43" s="3" t="s">
        <v>74</v>
      </c>
      <c r="H43" s="3" t="s">
        <v>74</v>
      </c>
    </row>
    <row r="44" spans="1:8" x14ac:dyDescent="0.15">
      <c r="A44" s="5" t="s">
        <v>50</v>
      </c>
      <c r="B44" s="3" t="s">
        <v>74</v>
      </c>
      <c r="C44" s="3" t="s">
        <v>74</v>
      </c>
      <c r="D44" s="3" t="s">
        <v>74</v>
      </c>
      <c r="E44" s="3" t="s">
        <v>74</v>
      </c>
      <c r="F44" s="3" t="s">
        <v>74</v>
      </c>
      <c r="G44" s="3" t="s">
        <v>74</v>
      </c>
      <c r="H44" s="3" t="s">
        <v>74</v>
      </c>
    </row>
    <row r="45" spans="1:8" x14ac:dyDescent="0.15">
      <c r="A45" s="5" t="s">
        <v>51</v>
      </c>
      <c r="B45" s="3" t="s">
        <v>74</v>
      </c>
      <c r="C45" s="3" t="s">
        <v>74</v>
      </c>
      <c r="D45" s="3" t="s">
        <v>74</v>
      </c>
      <c r="E45" s="3" t="s">
        <v>74</v>
      </c>
      <c r="F45" s="3" t="s">
        <v>74</v>
      </c>
      <c r="G45" s="3" t="s">
        <v>74</v>
      </c>
      <c r="H45" s="3" t="s">
        <v>74</v>
      </c>
    </row>
    <row r="46" spans="1:8" x14ac:dyDescent="0.15">
      <c r="A46" s="5" t="s">
        <v>52</v>
      </c>
      <c r="B46" s="3">
        <v>519629</v>
      </c>
      <c r="C46" s="3">
        <v>34327</v>
      </c>
      <c r="D46" s="3" t="s">
        <v>74</v>
      </c>
      <c r="E46" s="3">
        <v>553955</v>
      </c>
      <c r="F46" s="3">
        <v>311851</v>
      </c>
      <c r="G46" s="3">
        <v>10950</v>
      </c>
      <c r="H46" s="3">
        <v>242104</v>
      </c>
    </row>
    <row r="47" spans="1:8" x14ac:dyDescent="0.15">
      <c r="A47" s="5" t="s">
        <v>53</v>
      </c>
      <c r="B47" s="3">
        <v>10319373</v>
      </c>
      <c r="C47" s="3">
        <v>94799</v>
      </c>
      <c r="D47" s="3" t="s">
        <v>74</v>
      </c>
      <c r="E47" s="3">
        <v>10414172</v>
      </c>
      <c r="F47" s="3">
        <v>6020865</v>
      </c>
      <c r="G47" s="3">
        <v>191272</v>
      </c>
      <c r="H47" s="3">
        <v>4393307</v>
      </c>
    </row>
    <row r="48" spans="1:8" x14ac:dyDescent="0.15">
      <c r="A48" s="5" t="s">
        <v>54</v>
      </c>
      <c r="B48" s="3">
        <v>122560</v>
      </c>
      <c r="C48" s="3">
        <v>97269</v>
      </c>
      <c r="D48" s="3" t="s">
        <v>74</v>
      </c>
      <c r="E48" s="3">
        <v>219829</v>
      </c>
      <c r="F48" s="3">
        <v>19169</v>
      </c>
      <c r="G48" s="3">
        <v>3655</v>
      </c>
      <c r="H48" s="3">
        <v>200659</v>
      </c>
    </row>
    <row r="49" spans="1:8" x14ac:dyDescent="0.15">
      <c r="A49" s="5" t="s">
        <v>55</v>
      </c>
      <c r="B49" s="3" t="s">
        <v>74</v>
      </c>
      <c r="C49" s="3" t="s">
        <v>74</v>
      </c>
      <c r="D49" s="3" t="s">
        <v>74</v>
      </c>
      <c r="E49" s="3" t="s">
        <v>74</v>
      </c>
      <c r="F49" s="3" t="s">
        <v>74</v>
      </c>
      <c r="G49" s="3" t="s">
        <v>74</v>
      </c>
      <c r="H49" s="3" t="s">
        <v>74</v>
      </c>
    </row>
    <row r="50" spans="1:8" x14ac:dyDescent="0.15">
      <c r="A50" s="5" t="s">
        <v>56</v>
      </c>
      <c r="B50" s="3" t="s">
        <v>74</v>
      </c>
      <c r="C50" s="3" t="s">
        <v>74</v>
      </c>
      <c r="D50" s="3" t="s">
        <v>74</v>
      </c>
      <c r="E50" s="3" t="s">
        <v>74</v>
      </c>
      <c r="F50" s="3" t="s">
        <v>74</v>
      </c>
      <c r="G50" s="3" t="s">
        <v>74</v>
      </c>
      <c r="H50" s="3" t="s">
        <v>74</v>
      </c>
    </row>
    <row r="51" spans="1:8" x14ac:dyDescent="0.15">
      <c r="A51" s="5" t="s">
        <v>57</v>
      </c>
      <c r="B51" s="3" t="s">
        <v>74</v>
      </c>
      <c r="C51" s="3" t="s">
        <v>74</v>
      </c>
      <c r="D51" s="3" t="s">
        <v>74</v>
      </c>
      <c r="E51" s="3" t="s">
        <v>74</v>
      </c>
      <c r="F51" s="3" t="s">
        <v>74</v>
      </c>
      <c r="G51" s="3" t="s">
        <v>74</v>
      </c>
      <c r="H51" s="3" t="s">
        <v>74</v>
      </c>
    </row>
    <row r="52" spans="1:8" x14ac:dyDescent="0.15">
      <c r="A52" s="5" t="s">
        <v>58</v>
      </c>
      <c r="B52" s="3">
        <v>3873700</v>
      </c>
      <c r="C52" s="3">
        <v>110264</v>
      </c>
      <c r="D52" s="3" t="s">
        <v>74</v>
      </c>
      <c r="E52" s="3">
        <v>3983964</v>
      </c>
      <c r="F52" s="3">
        <v>3841108</v>
      </c>
      <c r="G52" s="3">
        <v>6499</v>
      </c>
      <c r="H52" s="3">
        <v>142856</v>
      </c>
    </row>
    <row r="53" spans="1:8" x14ac:dyDescent="0.15">
      <c r="A53" s="5" t="s">
        <v>59</v>
      </c>
      <c r="B53" s="3">
        <v>79695</v>
      </c>
      <c r="C53" s="3" t="s">
        <v>74</v>
      </c>
      <c r="D53" s="3" t="s">
        <v>74</v>
      </c>
      <c r="E53" s="3">
        <v>79695</v>
      </c>
      <c r="F53" s="3">
        <v>16553</v>
      </c>
      <c r="G53" s="3">
        <v>3722</v>
      </c>
      <c r="H53" s="3">
        <v>63142</v>
      </c>
    </row>
    <row r="54" spans="1:8" x14ac:dyDescent="0.15">
      <c r="A54" s="5" t="s">
        <v>60</v>
      </c>
      <c r="B54" s="3">
        <v>37352841</v>
      </c>
      <c r="C54" s="3" t="s">
        <v>74</v>
      </c>
      <c r="D54" s="3" t="s">
        <v>74</v>
      </c>
      <c r="E54" s="3">
        <v>37352841</v>
      </c>
      <c r="F54" s="3">
        <v>36291655</v>
      </c>
      <c r="G54" s="3">
        <v>187564</v>
      </c>
      <c r="H54" s="3">
        <v>1061187</v>
      </c>
    </row>
    <row r="55" spans="1:8" x14ac:dyDescent="0.15">
      <c r="A55" s="5" t="s">
        <v>61</v>
      </c>
      <c r="B55" s="3" t="s">
        <v>74</v>
      </c>
      <c r="C55" s="3" t="s">
        <v>74</v>
      </c>
      <c r="D55" s="3" t="s">
        <v>74</v>
      </c>
      <c r="E55" s="3" t="s">
        <v>74</v>
      </c>
      <c r="F55" s="3" t="s">
        <v>74</v>
      </c>
      <c r="G55" s="3" t="s">
        <v>74</v>
      </c>
      <c r="H55" s="3" t="s">
        <v>74</v>
      </c>
    </row>
    <row r="56" spans="1:8" x14ac:dyDescent="0.15">
      <c r="A56" s="5" t="s">
        <v>62</v>
      </c>
      <c r="B56" s="3" t="s">
        <v>74</v>
      </c>
      <c r="C56" s="3" t="s">
        <v>74</v>
      </c>
      <c r="D56" s="3" t="s">
        <v>74</v>
      </c>
      <c r="E56" s="3" t="s">
        <v>74</v>
      </c>
      <c r="F56" s="3" t="s">
        <v>74</v>
      </c>
      <c r="G56" s="3" t="s">
        <v>74</v>
      </c>
      <c r="H56" s="3" t="s">
        <v>74</v>
      </c>
    </row>
    <row r="57" spans="1:8" x14ac:dyDescent="0.15">
      <c r="A57" s="5" t="s">
        <v>63</v>
      </c>
      <c r="B57" s="3">
        <v>68730</v>
      </c>
      <c r="C57" s="3" t="s">
        <v>74</v>
      </c>
      <c r="D57" s="3" t="s">
        <v>74</v>
      </c>
      <c r="E57" s="3">
        <v>68730</v>
      </c>
      <c r="F57" s="3">
        <v>54984</v>
      </c>
      <c r="G57" s="3">
        <v>1375</v>
      </c>
      <c r="H57" s="3">
        <v>13746</v>
      </c>
    </row>
    <row r="58" spans="1:8" x14ac:dyDescent="0.15">
      <c r="A58" s="5" t="s">
        <v>64</v>
      </c>
      <c r="B58" s="3" t="s">
        <v>74</v>
      </c>
      <c r="C58" s="3" t="s">
        <v>74</v>
      </c>
      <c r="D58" s="3" t="s">
        <v>74</v>
      </c>
      <c r="E58" s="3" t="s">
        <v>74</v>
      </c>
      <c r="F58" s="3" t="s">
        <v>74</v>
      </c>
      <c r="G58" s="3" t="s">
        <v>74</v>
      </c>
      <c r="H58" s="3" t="s">
        <v>74</v>
      </c>
    </row>
    <row r="59" spans="1:8" x14ac:dyDescent="0.15">
      <c r="A59" s="5" t="s">
        <v>65</v>
      </c>
      <c r="B59" s="3">
        <v>207997</v>
      </c>
      <c r="C59" s="3">
        <v>14185</v>
      </c>
      <c r="D59" s="3" t="s">
        <v>74</v>
      </c>
      <c r="E59" s="3">
        <v>222181</v>
      </c>
      <c r="F59" s="3">
        <v>31208</v>
      </c>
      <c r="G59" s="3">
        <v>9852</v>
      </c>
      <c r="H59" s="3">
        <v>190973</v>
      </c>
    </row>
    <row r="60" spans="1:8" x14ac:dyDescent="0.15">
      <c r="A60" s="5" t="s">
        <v>66</v>
      </c>
      <c r="B60" s="3" t="s">
        <v>74</v>
      </c>
      <c r="C60" s="3" t="s">
        <v>74</v>
      </c>
      <c r="D60" s="3" t="s">
        <v>74</v>
      </c>
      <c r="E60" s="3" t="s">
        <v>74</v>
      </c>
      <c r="F60" s="3" t="s">
        <v>74</v>
      </c>
      <c r="G60" s="3" t="s">
        <v>74</v>
      </c>
      <c r="H60" s="3" t="s">
        <v>74</v>
      </c>
    </row>
    <row r="61" spans="1:8" x14ac:dyDescent="0.15">
      <c r="A61" s="5" t="s">
        <v>67</v>
      </c>
      <c r="B61" s="3">
        <v>51493</v>
      </c>
      <c r="C61" s="3" t="s">
        <v>74</v>
      </c>
      <c r="D61" s="3" t="s">
        <v>74</v>
      </c>
      <c r="E61" s="3">
        <v>51493</v>
      </c>
      <c r="F61" s="3" t="s">
        <v>74</v>
      </c>
      <c r="G61" s="3" t="s">
        <v>74</v>
      </c>
      <c r="H61" s="3">
        <v>51493</v>
      </c>
    </row>
    <row r="62" spans="1:8" x14ac:dyDescent="0.15">
      <c r="A62" s="5" t="s">
        <v>68</v>
      </c>
      <c r="B62" s="3">
        <v>3268264</v>
      </c>
      <c r="C62" s="3">
        <v>11104</v>
      </c>
      <c r="D62" s="3" t="s">
        <v>74</v>
      </c>
      <c r="E62" s="3">
        <v>3279368</v>
      </c>
      <c r="F62" s="3">
        <v>3071792</v>
      </c>
      <c r="G62" s="3">
        <v>127469</v>
      </c>
      <c r="H62" s="3">
        <v>207576</v>
      </c>
    </row>
    <row r="63" spans="1:8" x14ac:dyDescent="0.15">
      <c r="A63" s="5" t="s">
        <v>69</v>
      </c>
      <c r="B63" s="3" t="s">
        <v>74</v>
      </c>
      <c r="C63" s="3" t="s">
        <v>74</v>
      </c>
      <c r="D63" s="3" t="s">
        <v>74</v>
      </c>
      <c r="E63" s="3" t="s">
        <v>74</v>
      </c>
      <c r="F63" s="3" t="s">
        <v>74</v>
      </c>
      <c r="G63" s="3" t="s">
        <v>74</v>
      </c>
      <c r="H63" s="3" t="s">
        <v>74</v>
      </c>
    </row>
    <row r="64" spans="1:8" x14ac:dyDescent="0.15">
      <c r="A64" s="5" t="s">
        <v>70</v>
      </c>
      <c r="B64" s="3">
        <v>3268264</v>
      </c>
      <c r="C64" s="3">
        <v>11104</v>
      </c>
      <c r="D64" s="3" t="s">
        <v>74</v>
      </c>
      <c r="E64" s="3">
        <v>3279368</v>
      </c>
      <c r="F64" s="3">
        <v>3071792</v>
      </c>
      <c r="G64" s="3">
        <v>127469</v>
      </c>
      <c r="H64" s="3">
        <v>207576</v>
      </c>
    </row>
    <row r="65" spans="1:8" x14ac:dyDescent="0.15">
      <c r="A65" s="5" t="s">
        <v>71</v>
      </c>
      <c r="B65" s="3" t="s">
        <v>74</v>
      </c>
      <c r="C65" s="3" t="s">
        <v>74</v>
      </c>
      <c r="D65" s="3" t="s">
        <v>74</v>
      </c>
      <c r="E65" s="3" t="s">
        <v>74</v>
      </c>
      <c r="F65" s="3" t="s">
        <v>74</v>
      </c>
      <c r="G65" s="3" t="s">
        <v>74</v>
      </c>
      <c r="H65" s="3" t="s">
        <v>74</v>
      </c>
    </row>
    <row r="66" spans="1:8" x14ac:dyDescent="0.15">
      <c r="A66" s="5" t="s">
        <v>72</v>
      </c>
      <c r="B66" s="3">
        <v>135776870</v>
      </c>
      <c r="C66" s="3">
        <v>2645193</v>
      </c>
      <c r="D66" s="3">
        <v>753805</v>
      </c>
      <c r="E66" s="3">
        <v>137668258</v>
      </c>
      <c r="F66" s="3">
        <v>75576387</v>
      </c>
      <c r="G66" s="3">
        <v>1106020</v>
      </c>
      <c r="H66" s="3">
        <v>62091871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scale="62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6C5D-D0FA-4F66-ABFC-391056487ABD}">
  <sheetPr>
    <pageSetUpPr fitToPage="1"/>
  </sheetPr>
  <dimension ref="A1:I5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22.875" style="28" customWidth="1"/>
    <col min="2" max="9" width="12.875" style="28" customWidth="1"/>
    <col min="10" max="16384" width="8.875" style="28"/>
  </cols>
  <sheetData>
    <row r="1" spans="1:9" ht="21" x14ac:dyDescent="0.15">
      <c r="A1" s="65" t="s">
        <v>231</v>
      </c>
      <c r="B1" s="65"/>
      <c r="C1" s="65"/>
      <c r="D1" s="65"/>
      <c r="E1" s="65"/>
      <c r="F1" s="65"/>
      <c r="G1" s="65"/>
      <c r="H1" s="65"/>
      <c r="I1" s="65"/>
    </row>
    <row r="2" spans="1:9" ht="13.5" x14ac:dyDescent="0.15">
      <c r="A2" s="46" t="s">
        <v>1</v>
      </c>
      <c r="B2" s="46"/>
      <c r="C2" s="46"/>
      <c r="D2" s="46"/>
      <c r="E2" s="46"/>
      <c r="F2" s="46"/>
      <c r="G2" s="46"/>
      <c r="H2" s="46"/>
      <c r="I2" s="47" t="s">
        <v>149</v>
      </c>
    </row>
    <row r="3" spans="1:9" ht="13.5" x14ac:dyDescent="0.15">
      <c r="A3" s="46" t="s">
        <v>148</v>
      </c>
      <c r="B3" s="46"/>
      <c r="C3" s="46"/>
      <c r="D3" s="46"/>
      <c r="E3" s="46"/>
      <c r="F3" s="46"/>
      <c r="G3" s="46"/>
      <c r="H3" s="46"/>
      <c r="I3" s="45" t="s">
        <v>210</v>
      </c>
    </row>
    <row r="4" spans="1:9" ht="37.5" customHeight="1" x14ac:dyDescent="0.15">
      <c r="A4" s="41" t="s">
        <v>221</v>
      </c>
      <c r="B4" s="40" t="s">
        <v>230</v>
      </c>
      <c r="C4" s="50" t="s">
        <v>229</v>
      </c>
      <c r="D4" s="50" t="s">
        <v>228</v>
      </c>
      <c r="E4" s="50" t="s">
        <v>227</v>
      </c>
      <c r="F4" s="50" t="s">
        <v>226</v>
      </c>
      <c r="G4" s="50" t="s">
        <v>225</v>
      </c>
      <c r="H4" s="40" t="s">
        <v>224</v>
      </c>
      <c r="I4" s="50" t="s">
        <v>223</v>
      </c>
    </row>
    <row r="5" spans="1:9" ht="18" customHeight="1" x14ac:dyDescent="0.15">
      <c r="A5" s="52">
        <v>39307445.575000003</v>
      </c>
      <c r="B5" s="48">
        <v>38896869.625</v>
      </c>
      <c r="C5" s="48">
        <v>409969.44400000002</v>
      </c>
      <c r="D5" s="48">
        <v>606.50599999999997</v>
      </c>
      <c r="E5" s="48"/>
      <c r="F5" s="48"/>
      <c r="G5" s="48"/>
      <c r="H5" s="48"/>
      <c r="I5" s="51">
        <v>0.36</v>
      </c>
    </row>
  </sheetData>
  <mergeCells count="1">
    <mergeCell ref="A1:I1"/>
  </mergeCells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7354-68EA-4160-AC95-6813AEC5DA50}">
  <sheetPr>
    <pageSetUpPr fitToPage="1"/>
  </sheetPr>
  <dimension ref="A1:E23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25.5" style="6" bestFit="1" customWidth="1"/>
    <col min="2" max="2" width="42.125" style="6" bestFit="1" customWidth="1"/>
    <col min="3" max="3" width="46.375" style="6" hidden="1" customWidth="1"/>
    <col min="4" max="4" width="10" style="6" bestFit="1" customWidth="1"/>
    <col min="5" max="5" width="30" style="6" hidden="1" customWidth="1"/>
    <col min="6" max="6" width="8.875" style="6"/>
    <col min="7" max="7" width="25.5" style="6" bestFit="1" customWidth="1"/>
    <col min="8" max="8" width="20.625" style="6" bestFit="1" customWidth="1"/>
    <col min="9" max="9" width="9" style="6" bestFit="1" customWidth="1"/>
    <col min="10" max="16384" width="8.875" style="6"/>
  </cols>
  <sheetData>
    <row r="1" spans="1:5" ht="21" x14ac:dyDescent="0.2">
      <c r="A1" s="16" t="s">
        <v>280</v>
      </c>
    </row>
    <row r="2" spans="1:5" ht="13.5" x14ac:dyDescent="0.15">
      <c r="A2" s="1" t="s">
        <v>122</v>
      </c>
    </row>
    <row r="3" spans="1:5" ht="13.5" x14ac:dyDescent="0.15">
      <c r="A3" s="1" t="s">
        <v>149</v>
      </c>
    </row>
    <row r="4" spans="1:5" ht="13.5" x14ac:dyDescent="0.15">
      <c r="A4" s="6" t="s">
        <v>148</v>
      </c>
      <c r="D4" s="4" t="s">
        <v>105</v>
      </c>
      <c r="E4" s="4" t="s">
        <v>279</v>
      </c>
    </row>
    <row r="5" spans="1:5" ht="22.5" customHeight="1" x14ac:dyDescent="0.15">
      <c r="A5" s="12" t="s">
        <v>4</v>
      </c>
      <c r="B5" s="12" t="s">
        <v>278</v>
      </c>
      <c r="C5" s="12" t="s">
        <v>277</v>
      </c>
      <c r="D5" s="12" t="s">
        <v>276</v>
      </c>
      <c r="E5" s="12" t="s">
        <v>275</v>
      </c>
    </row>
    <row r="6" spans="1:5" ht="18" customHeight="1" x14ac:dyDescent="0.15">
      <c r="A6" s="70" t="s">
        <v>274</v>
      </c>
      <c r="B6" s="54" t="s">
        <v>273</v>
      </c>
      <c r="C6" s="54" t="s">
        <v>272</v>
      </c>
      <c r="D6" s="8">
        <v>201112.00599999999</v>
      </c>
      <c r="E6" s="54" t="s">
        <v>271</v>
      </c>
    </row>
    <row r="7" spans="1:5" ht="18" customHeight="1" x14ac:dyDescent="0.15">
      <c r="A7" s="71"/>
      <c r="B7" s="54" t="s">
        <v>270</v>
      </c>
      <c r="C7" s="54" t="s">
        <v>269</v>
      </c>
      <c r="D7" s="8">
        <v>3000</v>
      </c>
      <c r="E7" s="54" t="s">
        <v>268</v>
      </c>
    </row>
    <row r="8" spans="1:5" ht="18" customHeight="1" x14ac:dyDescent="0.15">
      <c r="A8" s="71"/>
      <c r="B8" s="54" t="s">
        <v>262</v>
      </c>
      <c r="C8" s="54" t="s">
        <v>267</v>
      </c>
      <c r="D8" s="8">
        <v>2117.2020000000002</v>
      </c>
      <c r="E8" s="54" t="s">
        <v>266</v>
      </c>
    </row>
    <row r="9" spans="1:5" ht="18" customHeight="1" x14ac:dyDescent="0.15">
      <c r="A9" s="71"/>
      <c r="B9" s="54" t="s">
        <v>265</v>
      </c>
      <c r="C9" s="54" t="s">
        <v>264</v>
      </c>
      <c r="D9" s="8">
        <v>265</v>
      </c>
      <c r="E9" s="54" t="s">
        <v>263</v>
      </c>
    </row>
    <row r="10" spans="1:5" ht="18" customHeight="1" x14ac:dyDescent="0.15">
      <c r="A10" s="71"/>
      <c r="B10" s="54" t="s">
        <v>262</v>
      </c>
      <c r="C10" s="54" t="s">
        <v>261</v>
      </c>
      <c r="D10" s="8">
        <v>2117.2020000000002</v>
      </c>
      <c r="E10" s="54" t="s">
        <v>260</v>
      </c>
    </row>
    <row r="11" spans="1:5" ht="18" customHeight="1" x14ac:dyDescent="0.15">
      <c r="A11" s="71"/>
      <c r="B11" s="54" t="s">
        <v>259</v>
      </c>
      <c r="C11" s="54" t="s">
        <v>258</v>
      </c>
      <c r="D11" s="8">
        <v>907</v>
      </c>
      <c r="E11" s="54" t="s">
        <v>257</v>
      </c>
    </row>
    <row r="12" spans="1:5" ht="18" customHeight="1" x14ac:dyDescent="0.15">
      <c r="A12" s="72"/>
      <c r="B12" s="10" t="s">
        <v>232</v>
      </c>
      <c r="C12" s="53"/>
      <c r="D12" s="8">
        <v>209518.41</v>
      </c>
      <c r="E12" s="53"/>
    </row>
    <row r="13" spans="1:5" ht="18" customHeight="1" x14ac:dyDescent="0.15">
      <c r="A13" s="73" t="s">
        <v>256</v>
      </c>
      <c r="B13" s="54" t="s">
        <v>255</v>
      </c>
      <c r="C13" s="54" t="s">
        <v>254</v>
      </c>
      <c r="D13" s="8">
        <v>862566.79500000004</v>
      </c>
      <c r="E13" s="54" t="s">
        <v>243</v>
      </c>
    </row>
    <row r="14" spans="1:5" ht="18" customHeight="1" x14ac:dyDescent="0.15">
      <c r="A14" s="73"/>
      <c r="B14" s="54" t="s">
        <v>253</v>
      </c>
      <c r="C14" s="54" t="s">
        <v>252</v>
      </c>
      <c r="D14" s="8">
        <v>904378</v>
      </c>
      <c r="E14" s="54" t="s">
        <v>251</v>
      </c>
    </row>
    <row r="15" spans="1:5" ht="18" customHeight="1" x14ac:dyDescent="0.15">
      <c r="A15" s="73"/>
      <c r="B15" s="54" t="s">
        <v>250</v>
      </c>
      <c r="C15" s="54" t="s">
        <v>249</v>
      </c>
      <c r="D15" s="8">
        <v>738900</v>
      </c>
      <c r="E15" s="54" t="s">
        <v>248</v>
      </c>
    </row>
    <row r="16" spans="1:5" ht="18" customHeight="1" x14ac:dyDescent="0.15">
      <c r="A16" s="73"/>
      <c r="B16" s="54" t="s">
        <v>247</v>
      </c>
      <c r="C16" s="54" t="s">
        <v>246</v>
      </c>
      <c r="D16" s="8">
        <v>201112.00599999999</v>
      </c>
      <c r="E16" s="54" t="s">
        <v>234</v>
      </c>
    </row>
    <row r="17" spans="1:5" ht="18" customHeight="1" x14ac:dyDescent="0.15">
      <c r="A17" s="73"/>
      <c r="B17" s="54" t="s">
        <v>245</v>
      </c>
      <c r="C17" s="54" t="s">
        <v>244</v>
      </c>
      <c r="D17" s="8">
        <v>17061</v>
      </c>
      <c r="E17" s="54" t="s">
        <v>243</v>
      </c>
    </row>
    <row r="18" spans="1:5" ht="18" customHeight="1" x14ac:dyDescent="0.15">
      <c r="A18" s="73"/>
      <c r="B18" s="54" t="s">
        <v>242</v>
      </c>
      <c r="C18" s="54" t="s">
        <v>241</v>
      </c>
      <c r="D18" s="8">
        <v>79808.755999999994</v>
      </c>
      <c r="E18" s="54" t="s">
        <v>240</v>
      </c>
    </row>
    <row r="19" spans="1:5" ht="18" customHeight="1" x14ac:dyDescent="0.15">
      <c r="A19" s="73"/>
      <c r="B19" s="54" t="s">
        <v>239</v>
      </c>
      <c r="C19" s="54" t="s">
        <v>238</v>
      </c>
      <c r="D19" s="8">
        <v>49270.877999999997</v>
      </c>
      <c r="E19" s="54" t="s">
        <v>237</v>
      </c>
    </row>
    <row r="20" spans="1:5" ht="18" customHeight="1" x14ac:dyDescent="0.15">
      <c r="A20" s="73"/>
      <c r="B20" s="54" t="s">
        <v>236</v>
      </c>
      <c r="C20" s="54" t="s">
        <v>235</v>
      </c>
      <c r="D20" s="8">
        <v>145396</v>
      </c>
      <c r="E20" s="54" t="s">
        <v>234</v>
      </c>
    </row>
    <row r="21" spans="1:5" ht="18" customHeight="1" x14ac:dyDescent="0.15">
      <c r="A21" s="73"/>
      <c r="B21" s="54" t="s">
        <v>233</v>
      </c>
      <c r="C21" s="54"/>
      <c r="D21" s="8">
        <v>522975.48499999999</v>
      </c>
      <c r="E21" s="54"/>
    </row>
    <row r="22" spans="1:5" ht="18" customHeight="1" x14ac:dyDescent="0.15">
      <c r="A22" s="74"/>
      <c r="B22" s="10" t="s">
        <v>232</v>
      </c>
      <c r="C22" s="53"/>
      <c r="D22" s="8">
        <v>3521468.92</v>
      </c>
      <c r="E22" s="53"/>
    </row>
    <row r="23" spans="1:5" ht="18" customHeight="1" x14ac:dyDescent="0.15">
      <c r="A23" s="10" t="s">
        <v>72</v>
      </c>
      <c r="B23" s="53"/>
      <c r="C23" s="53"/>
      <c r="D23" s="23">
        <v>3730987.33</v>
      </c>
      <c r="E23" s="53"/>
    </row>
  </sheetData>
  <autoFilter ref="A5:E23" xr:uid="{FDB69E8B-7232-4229-981D-05706CCEA0F7}"/>
  <mergeCells count="2">
    <mergeCell ref="A6:A12"/>
    <mergeCell ref="A13:A22"/>
  </mergeCells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F214-90CA-4CDF-90D5-C2EDA1B55D6D}">
  <sheetPr>
    <pageSetUpPr fitToPage="1"/>
  </sheetPr>
  <dimension ref="A1:E93"/>
  <sheetViews>
    <sheetView tabSelected="1" view="pageBreakPreview" zoomScale="85" zoomScaleNormal="85" zoomScaleSheetLayoutView="85" workbookViewId="0">
      <selection activeCell="A15" sqref="A15"/>
    </sheetView>
  </sheetViews>
  <sheetFormatPr defaultColWidth="8.875" defaultRowHeight="11.25" x14ac:dyDescent="0.15"/>
  <cols>
    <col min="1" max="1" width="28.875" style="6" customWidth="1"/>
    <col min="2" max="3" width="24.875" style="6" customWidth="1"/>
    <col min="4" max="4" width="28.875" style="6" customWidth="1"/>
    <col min="5" max="5" width="24.875" style="6" customWidth="1"/>
    <col min="6" max="6" width="9.625" style="6" bestFit="1" customWidth="1"/>
    <col min="7" max="16384" width="8.875" style="6"/>
  </cols>
  <sheetData>
    <row r="1" spans="1:5" ht="21" x14ac:dyDescent="0.2">
      <c r="A1" s="16" t="s">
        <v>322</v>
      </c>
    </row>
    <row r="2" spans="1:5" ht="13.5" x14ac:dyDescent="0.15">
      <c r="A2" s="1" t="s">
        <v>122</v>
      </c>
    </row>
    <row r="3" spans="1:5" ht="13.5" x14ac:dyDescent="0.15">
      <c r="A3" s="1" t="s">
        <v>149</v>
      </c>
    </row>
    <row r="4" spans="1:5" ht="13.5" x14ac:dyDescent="0.15">
      <c r="A4" s="6" t="s">
        <v>321</v>
      </c>
      <c r="E4" s="4" t="s">
        <v>105</v>
      </c>
    </row>
    <row r="5" spans="1:5" ht="22.5" customHeight="1" x14ac:dyDescent="0.15">
      <c r="A5" s="12" t="s">
        <v>320</v>
      </c>
      <c r="B5" s="12" t="s">
        <v>4</v>
      </c>
      <c r="C5" s="80" t="s">
        <v>319</v>
      </c>
      <c r="D5" s="81"/>
      <c r="E5" s="12" t="s">
        <v>276</v>
      </c>
    </row>
    <row r="6" spans="1:5" ht="18" customHeight="1" x14ac:dyDescent="0.15">
      <c r="A6" s="74" t="s">
        <v>318</v>
      </c>
      <c r="B6" s="74" t="s">
        <v>287</v>
      </c>
      <c r="C6" s="57" t="s">
        <v>317</v>
      </c>
      <c r="D6" s="56"/>
      <c r="E6" s="55">
        <v>10495526.075999999</v>
      </c>
    </row>
    <row r="7" spans="1:5" ht="18" customHeight="1" x14ac:dyDescent="0.15">
      <c r="A7" s="74"/>
      <c r="B7" s="74"/>
      <c r="C7" s="57" t="s">
        <v>316</v>
      </c>
      <c r="D7" s="56"/>
      <c r="E7" s="55">
        <v>139194</v>
      </c>
    </row>
    <row r="8" spans="1:5" ht="18" customHeight="1" x14ac:dyDescent="0.15">
      <c r="A8" s="74"/>
      <c r="B8" s="74"/>
      <c r="C8" s="57" t="s">
        <v>315</v>
      </c>
      <c r="D8" s="56"/>
      <c r="E8" s="55">
        <v>10337</v>
      </c>
    </row>
    <row r="9" spans="1:5" ht="18" customHeight="1" x14ac:dyDescent="0.15">
      <c r="A9" s="74"/>
      <c r="B9" s="74"/>
      <c r="C9" s="57" t="s">
        <v>314</v>
      </c>
      <c r="D9" s="56"/>
      <c r="E9" s="55">
        <v>103158</v>
      </c>
    </row>
    <row r="10" spans="1:5" ht="18" customHeight="1" x14ac:dyDescent="0.15">
      <c r="A10" s="74"/>
      <c r="B10" s="74"/>
      <c r="C10" s="57" t="s">
        <v>313</v>
      </c>
      <c r="D10" s="56"/>
      <c r="E10" s="55">
        <v>110712</v>
      </c>
    </row>
    <row r="11" spans="1:5" ht="18" customHeight="1" x14ac:dyDescent="0.15">
      <c r="A11" s="74"/>
      <c r="B11" s="74"/>
      <c r="C11" s="57" t="s">
        <v>312</v>
      </c>
      <c r="D11" s="56"/>
      <c r="E11" s="55">
        <v>134823</v>
      </c>
    </row>
    <row r="12" spans="1:5" ht="18" customHeight="1" x14ac:dyDescent="0.15">
      <c r="A12" s="74"/>
      <c r="B12" s="74"/>
      <c r="C12" s="57" t="s">
        <v>311</v>
      </c>
      <c r="D12" s="56"/>
      <c r="E12" s="55">
        <v>1620953</v>
      </c>
    </row>
    <row r="13" spans="1:5" ht="18" customHeight="1" x14ac:dyDescent="0.15">
      <c r="A13" s="74"/>
      <c r="B13" s="74"/>
      <c r="C13" s="57" t="s">
        <v>310</v>
      </c>
      <c r="D13" s="56"/>
      <c r="E13" s="55">
        <v>73613.053</v>
      </c>
    </row>
    <row r="14" spans="1:5" ht="18" customHeight="1" x14ac:dyDescent="0.15">
      <c r="A14" s="74"/>
      <c r="B14" s="74"/>
      <c r="C14" s="57" t="s">
        <v>309</v>
      </c>
      <c r="D14" s="56"/>
      <c r="E14" s="55">
        <v>36652</v>
      </c>
    </row>
    <row r="15" spans="1:5" ht="18" customHeight="1" x14ac:dyDescent="0.15">
      <c r="A15" s="74"/>
      <c r="B15" s="74"/>
      <c r="C15" s="57" t="s">
        <v>308</v>
      </c>
      <c r="D15" s="56"/>
      <c r="E15" s="55">
        <v>104163</v>
      </c>
    </row>
    <row r="16" spans="1:5" ht="18" customHeight="1" x14ac:dyDescent="0.15">
      <c r="A16" s="74"/>
      <c r="B16" s="74"/>
      <c r="C16" s="57" t="s">
        <v>307</v>
      </c>
      <c r="D16" s="56"/>
      <c r="E16" s="55">
        <v>4607119</v>
      </c>
    </row>
    <row r="17" spans="1:5" ht="18" customHeight="1" x14ac:dyDescent="0.15">
      <c r="A17" s="74"/>
      <c r="B17" s="74"/>
      <c r="C17" s="57" t="s">
        <v>306</v>
      </c>
      <c r="D17" s="56"/>
      <c r="E17" s="55">
        <v>10129</v>
      </c>
    </row>
    <row r="18" spans="1:5" ht="18" customHeight="1" x14ac:dyDescent="0.15">
      <c r="A18" s="74"/>
      <c r="B18" s="74"/>
      <c r="C18" s="57" t="s">
        <v>305</v>
      </c>
      <c r="D18" s="56"/>
      <c r="E18" s="55">
        <v>63237.387999999999</v>
      </c>
    </row>
    <row r="19" spans="1:5" ht="18" customHeight="1" x14ac:dyDescent="0.15">
      <c r="A19" s="74"/>
      <c r="B19" s="74"/>
      <c r="C19" s="57" t="s">
        <v>304</v>
      </c>
      <c r="D19" s="56"/>
      <c r="E19" s="55">
        <v>11878.398999999999</v>
      </c>
    </row>
    <row r="20" spans="1:5" ht="18" customHeight="1" x14ac:dyDescent="0.15">
      <c r="A20" s="74"/>
      <c r="B20" s="74"/>
      <c r="C20" s="57" t="s">
        <v>303</v>
      </c>
      <c r="D20" s="56"/>
      <c r="E20" s="55">
        <v>552456.90700000001</v>
      </c>
    </row>
    <row r="21" spans="1:5" ht="18" customHeight="1" x14ac:dyDescent="0.15">
      <c r="A21" s="74"/>
      <c r="B21" s="74"/>
      <c r="C21" s="74" t="s">
        <v>292</v>
      </c>
      <c r="D21" s="75"/>
      <c r="E21" s="8">
        <v>18073951.822999999</v>
      </c>
    </row>
    <row r="22" spans="1:5" ht="18" customHeight="1" x14ac:dyDescent="0.15">
      <c r="A22" s="74"/>
      <c r="B22" s="74" t="s">
        <v>285</v>
      </c>
      <c r="C22" s="76" t="s">
        <v>284</v>
      </c>
      <c r="D22" s="5" t="s">
        <v>282</v>
      </c>
      <c r="E22" s="8">
        <v>2028284.175</v>
      </c>
    </row>
    <row r="23" spans="1:5" ht="18" customHeight="1" x14ac:dyDescent="0.15">
      <c r="A23" s="74"/>
      <c r="B23" s="74"/>
      <c r="C23" s="74"/>
      <c r="D23" s="5" t="s">
        <v>281</v>
      </c>
      <c r="E23" s="8">
        <v>4779873.6390000004</v>
      </c>
    </row>
    <row r="24" spans="1:5" ht="18" customHeight="1" x14ac:dyDescent="0.15">
      <c r="A24" s="74"/>
      <c r="B24" s="74"/>
      <c r="C24" s="74"/>
      <c r="D24" s="10" t="s">
        <v>232</v>
      </c>
      <c r="E24" s="8">
        <v>6808157.8140000002</v>
      </c>
    </row>
    <row r="25" spans="1:5" ht="18" customHeight="1" x14ac:dyDescent="0.15">
      <c r="A25" s="74"/>
      <c r="B25" s="74"/>
      <c r="C25" s="76" t="s">
        <v>283</v>
      </c>
      <c r="D25" s="5" t="s">
        <v>282</v>
      </c>
      <c r="E25" s="8">
        <v>4956626.2819999997</v>
      </c>
    </row>
    <row r="26" spans="1:5" ht="18" customHeight="1" x14ac:dyDescent="0.15">
      <c r="A26" s="74"/>
      <c r="B26" s="74"/>
      <c r="C26" s="74"/>
      <c r="D26" s="5" t="s">
        <v>281</v>
      </c>
      <c r="E26" s="8">
        <v>1921489.9539999999</v>
      </c>
    </row>
    <row r="27" spans="1:5" ht="18" customHeight="1" x14ac:dyDescent="0.15">
      <c r="A27" s="74"/>
      <c r="B27" s="74"/>
      <c r="C27" s="74"/>
      <c r="D27" s="10" t="s">
        <v>232</v>
      </c>
      <c r="E27" s="8">
        <v>6878116.2359999996</v>
      </c>
    </row>
    <row r="28" spans="1:5" ht="18" customHeight="1" x14ac:dyDescent="0.15">
      <c r="A28" s="75"/>
      <c r="B28" s="75"/>
      <c r="C28" s="74" t="s">
        <v>151</v>
      </c>
      <c r="D28" s="75"/>
      <c r="E28" s="8">
        <v>13686274.050000001</v>
      </c>
    </row>
    <row r="29" spans="1:5" ht="18" customHeight="1" x14ac:dyDescent="0.15">
      <c r="A29" s="75"/>
      <c r="B29" s="77" t="s">
        <v>72</v>
      </c>
      <c r="C29" s="78"/>
      <c r="D29" s="79"/>
      <c r="E29" s="8">
        <v>31760225.873</v>
      </c>
    </row>
    <row r="30" spans="1:5" ht="18" customHeight="1" x14ac:dyDescent="0.15">
      <c r="A30" s="74" t="s">
        <v>302</v>
      </c>
      <c r="B30" s="74" t="s">
        <v>287</v>
      </c>
      <c r="C30" s="57" t="s">
        <v>297</v>
      </c>
      <c r="D30" s="56"/>
      <c r="E30" s="55">
        <v>251322.74299999999</v>
      </c>
    </row>
    <row r="31" spans="1:5" ht="18" customHeight="1" x14ac:dyDescent="0.15">
      <c r="A31" s="74"/>
      <c r="B31" s="74"/>
      <c r="C31" s="74" t="s">
        <v>151</v>
      </c>
      <c r="D31" s="75"/>
      <c r="E31" s="8">
        <v>251322.74299999999</v>
      </c>
    </row>
    <row r="32" spans="1:5" ht="18" customHeight="1" x14ac:dyDescent="0.15">
      <c r="A32" s="74"/>
      <c r="B32" s="74" t="s">
        <v>285</v>
      </c>
      <c r="C32" s="76" t="s">
        <v>284</v>
      </c>
      <c r="D32" s="5" t="s">
        <v>282</v>
      </c>
      <c r="E32" s="8">
        <v>0</v>
      </c>
    </row>
    <row r="33" spans="1:5" ht="18" customHeight="1" x14ac:dyDescent="0.15">
      <c r="A33" s="74"/>
      <c r="B33" s="74"/>
      <c r="C33" s="74"/>
      <c r="D33" s="5" t="s">
        <v>281</v>
      </c>
      <c r="E33" s="8">
        <v>0</v>
      </c>
    </row>
    <row r="34" spans="1:5" ht="18" customHeight="1" x14ac:dyDescent="0.15">
      <c r="A34" s="74"/>
      <c r="B34" s="74"/>
      <c r="C34" s="74"/>
      <c r="D34" s="10" t="s">
        <v>232</v>
      </c>
      <c r="E34" s="8">
        <v>0</v>
      </c>
    </row>
    <row r="35" spans="1:5" ht="18" customHeight="1" x14ac:dyDescent="0.15">
      <c r="A35" s="74"/>
      <c r="B35" s="74"/>
      <c r="C35" s="76" t="s">
        <v>283</v>
      </c>
      <c r="D35" s="5" t="s">
        <v>282</v>
      </c>
      <c r="E35" s="8">
        <v>0</v>
      </c>
    </row>
    <row r="36" spans="1:5" ht="18" customHeight="1" x14ac:dyDescent="0.15">
      <c r="A36" s="74"/>
      <c r="B36" s="74"/>
      <c r="C36" s="74"/>
      <c r="D36" s="5" t="s">
        <v>281</v>
      </c>
      <c r="E36" s="8">
        <v>0</v>
      </c>
    </row>
    <row r="37" spans="1:5" ht="18" customHeight="1" x14ac:dyDescent="0.15">
      <c r="A37" s="74"/>
      <c r="B37" s="74"/>
      <c r="C37" s="74"/>
      <c r="D37" s="10" t="s">
        <v>232</v>
      </c>
      <c r="E37" s="8">
        <v>0</v>
      </c>
    </row>
    <row r="38" spans="1:5" ht="18" customHeight="1" x14ac:dyDescent="0.15">
      <c r="A38" s="75"/>
      <c r="B38" s="75"/>
      <c r="C38" s="74" t="s">
        <v>151</v>
      </c>
      <c r="D38" s="75"/>
      <c r="E38" s="8">
        <v>0</v>
      </c>
    </row>
    <row r="39" spans="1:5" ht="18" customHeight="1" x14ac:dyDescent="0.15">
      <c r="A39" s="75"/>
      <c r="B39" s="77" t="s">
        <v>72</v>
      </c>
      <c r="C39" s="78"/>
      <c r="D39" s="79"/>
      <c r="E39" s="8">
        <v>251322.74299999999</v>
      </c>
    </row>
    <row r="40" spans="1:5" ht="18" customHeight="1" x14ac:dyDescent="0.15">
      <c r="A40" s="74" t="s">
        <v>301</v>
      </c>
      <c r="B40" s="74" t="s">
        <v>287</v>
      </c>
      <c r="C40" s="57" t="s">
        <v>300</v>
      </c>
      <c r="D40" s="56"/>
      <c r="E40" s="55">
        <v>1372313.5549999999</v>
      </c>
    </row>
    <row r="41" spans="1:5" ht="18" customHeight="1" x14ac:dyDescent="0.15">
      <c r="A41" s="74"/>
      <c r="B41" s="74"/>
      <c r="C41" s="57" t="s">
        <v>293</v>
      </c>
      <c r="D41" s="56"/>
      <c r="E41" s="55">
        <v>732378.15099999995</v>
      </c>
    </row>
    <row r="42" spans="1:5" ht="18" customHeight="1" x14ac:dyDescent="0.15">
      <c r="A42" s="74"/>
      <c r="B42" s="74"/>
      <c r="C42" s="74" t="s">
        <v>292</v>
      </c>
      <c r="D42" s="75"/>
      <c r="E42" s="8">
        <v>2104691.7059999998</v>
      </c>
    </row>
    <row r="43" spans="1:5" ht="18" customHeight="1" x14ac:dyDescent="0.15">
      <c r="A43" s="74"/>
      <c r="B43" s="74" t="s">
        <v>285</v>
      </c>
      <c r="C43" s="76" t="s">
        <v>284</v>
      </c>
      <c r="D43" s="5" t="s">
        <v>282</v>
      </c>
      <c r="E43" s="8">
        <v>0</v>
      </c>
    </row>
    <row r="44" spans="1:5" ht="18" customHeight="1" x14ac:dyDescent="0.15">
      <c r="A44" s="74"/>
      <c r="B44" s="74"/>
      <c r="C44" s="74"/>
      <c r="D44" s="5" t="s">
        <v>281</v>
      </c>
      <c r="E44" s="8">
        <v>0</v>
      </c>
    </row>
    <row r="45" spans="1:5" ht="18" customHeight="1" x14ac:dyDescent="0.15">
      <c r="A45" s="74"/>
      <c r="B45" s="74"/>
      <c r="C45" s="74"/>
      <c r="D45" s="10" t="s">
        <v>232</v>
      </c>
      <c r="E45" s="8">
        <v>0</v>
      </c>
    </row>
    <row r="46" spans="1:5" ht="18" customHeight="1" x14ac:dyDescent="0.15">
      <c r="A46" s="74"/>
      <c r="B46" s="74"/>
      <c r="C46" s="76" t="s">
        <v>283</v>
      </c>
      <c r="D46" s="5" t="s">
        <v>282</v>
      </c>
      <c r="E46" s="8">
        <v>283</v>
      </c>
    </row>
    <row r="47" spans="1:5" ht="18" customHeight="1" x14ac:dyDescent="0.15">
      <c r="A47" s="74"/>
      <c r="B47" s="74"/>
      <c r="C47" s="74"/>
      <c r="D47" s="5" t="s">
        <v>281</v>
      </c>
      <c r="E47" s="8">
        <v>5140858.2779999999</v>
      </c>
    </row>
    <row r="48" spans="1:5" ht="18" customHeight="1" x14ac:dyDescent="0.15">
      <c r="A48" s="74"/>
      <c r="B48" s="74"/>
      <c r="C48" s="74"/>
      <c r="D48" s="10" t="s">
        <v>296</v>
      </c>
      <c r="E48" s="8">
        <v>5141141.2779999999</v>
      </c>
    </row>
    <row r="49" spans="1:5" ht="18" customHeight="1" x14ac:dyDescent="0.15">
      <c r="A49" s="75"/>
      <c r="B49" s="75"/>
      <c r="C49" s="74" t="s">
        <v>151</v>
      </c>
      <c r="D49" s="75"/>
      <c r="E49" s="8">
        <v>5141141.2779999999</v>
      </c>
    </row>
    <row r="50" spans="1:5" ht="18" customHeight="1" x14ac:dyDescent="0.15">
      <c r="A50" s="75"/>
      <c r="B50" s="77" t="s">
        <v>72</v>
      </c>
      <c r="C50" s="78"/>
      <c r="D50" s="79"/>
      <c r="E50" s="8">
        <v>7245832.9840000002</v>
      </c>
    </row>
    <row r="51" spans="1:5" ht="18" customHeight="1" x14ac:dyDescent="0.15">
      <c r="A51" s="74" t="s">
        <v>169</v>
      </c>
      <c r="B51" s="74" t="s">
        <v>287</v>
      </c>
      <c r="C51" s="57" t="s">
        <v>299</v>
      </c>
      <c r="D51" s="56"/>
      <c r="E51" s="55">
        <v>1389021.8419999999</v>
      </c>
    </row>
    <row r="52" spans="1:5" ht="18" customHeight="1" x14ac:dyDescent="0.15">
      <c r="A52" s="74"/>
      <c r="B52" s="74"/>
      <c r="C52" s="57" t="s">
        <v>298</v>
      </c>
      <c r="D52" s="56"/>
      <c r="E52" s="55">
        <v>1695964</v>
      </c>
    </row>
    <row r="53" spans="1:5" ht="18" customHeight="1" x14ac:dyDescent="0.15">
      <c r="A53" s="74"/>
      <c r="B53" s="74"/>
      <c r="C53" s="57" t="s">
        <v>297</v>
      </c>
      <c r="D53" s="56"/>
      <c r="E53" s="55">
        <v>1033949.461</v>
      </c>
    </row>
    <row r="54" spans="1:5" ht="18" customHeight="1" x14ac:dyDescent="0.15">
      <c r="A54" s="74"/>
      <c r="B54" s="74"/>
      <c r="C54" s="74" t="s">
        <v>151</v>
      </c>
      <c r="D54" s="75"/>
      <c r="E54" s="8">
        <v>4118935.3029999998</v>
      </c>
    </row>
    <row r="55" spans="1:5" ht="18" customHeight="1" x14ac:dyDescent="0.15">
      <c r="A55" s="74"/>
      <c r="B55" s="74" t="s">
        <v>285</v>
      </c>
      <c r="C55" s="76" t="s">
        <v>284</v>
      </c>
      <c r="D55" s="5" t="s">
        <v>282</v>
      </c>
      <c r="E55" s="8">
        <v>0</v>
      </c>
    </row>
    <row r="56" spans="1:5" ht="18" customHeight="1" x14ac:dyDescent="0.15">
      <c r="A56" s="74"/>
      <c r="B56" s="74"/>
      <c r="C56" s="74"/>
      <c r="D56" s="5" t="s">
        <v>281</v>
      </c>
      <c r="E56" s="8">
        <v>0</v>
      </c>
    </row>
    <row r="57" spans="1:5" ht="18" customHeight="1" x14ac:dyDescent="0.15">
      <c r="A57" s="74"/>
      <c r="B57" s="74"/>
      <c r="C57" s="74"/>
      <c r="D57" s="10" t="s">
        <v>232</v>
      </c>
      <c r="E57" s="8">
        <v>0</v>
      </c>
    </row>
    <row r="58" spans="1:5" ht="18" customHeight="1" x14ac:dyDescent="0.15">
      <c r="A58" s="74"/>
      <c r="B58" s="74"/>
      <c r="C58" s="76" t="s">
        <v>283</v>
      </c>
      <c r="D58" s="5" t="s">
        <v>282</v>
      </c>
      <c r="E58" s="8">
        <v>1429441.0290000001</v>
      </c>
    </row>
    <row r="59" spans="1:5" ht="18" customHeight="1" x14ac:dyDescent="0.15">
      <c r="A59" s="74"/>
      <c r="B59" s="74"/>
      <c r="C59" s="74"/>
      <c r="D59" s="5" t="s">
        <v>281</v>
      </c>
      <c r="E59" s="8">
        <v>889632.61399999994</v>
      </c>
    </row>
    <row r="60" spans="1:5" ht="18" customHeight="1" x14ac:dyDescent="0.15">
      <c r="A60" s="74"/>
      <c r="B60" s="74"/>
      <c r="C60" s="74"/>
      <c r="D60" s="10" t="s">
        <v>296</v>
      </c>
      <c r="E60" s="8">
        <v>2319073.6430000002</v>
      </c>
    </row>
    <row r="61" spans="1:5" ht="18" customHeight="1" x14ac:dyDescent="0.15">
      <c r="A61" s="75"/>
      <c r="B61" s="75"/>
      <c r="C61" s="74" t="s">
        <v>151</v>
      </c>
      <c r="D61" s="75"/>
      <c r="E61" s="8">
        <v>2319073.6430000002</v>
      </c>
    </row>
    <row r="62" spans="1:5" ht="18" customHeight="1" x14ac:dyDescent="0.15">
      <c r="A62" s="75"/>
      <c r="B62" s="77" t="s">
        <v>72</v>
      </c>
      <c r="C62" s="78"/>
      <c r="D62" s="79"/>
      <c r="E62" s="8">
        <v>6438008.9460000005</v>
      </c>
    </row>
    <row r="63" spans="1:5" ht="18" customHeight="1" x14ac:dyDescent="0.15">
      <c r="A63" s="74" t="s">
        <v>295</v>
      </c>
      <c r="B63" s="74" t="s">
        <v>287</v>
      </c>
      <c r="C63" s="57" t="s">
        <v>294</v>
      </c>
      <c r="D63" s="56"/>
      <c r="E63" s="55">
        <v>1422967.2949999999</v>
      </c>
    </row>
    <row r="64" spans="1:5" ht="18" customHeight="1" x14ac:dyDescent="0.15">
      <c r="A64" s="74"/>
      <c r="B64" s="74"/>
      <c r="C64" s="57" t="s">
        <v>293</v>
      </c>
      <c r="D64" s="56"/>
      <c r="E64" s="55">
        <v>246027.092</v>
      </c>
    </row>
    <row r="65" spans="1:5" ht="18" customHeight="1" x14ac:dyDescent="0.15">
      <c r="A65" s="74"/>
      <c r="B65" s="74"/>
      <c r="C65" s="74" t="s">
        <v>292</v>
      </c>
      <c r="D65" s="75"/>
      <c r="E65" s="8">
        <v>1668994.3870000001</v>
      </c>
    </row>
    <row r="66" spans="1:5" ht="18" customHeight="1" x14ac:dyDescent="0.15">
      <c r="A66" s="74"/>
      <c r="B66" s="74" t="s">
        <v>291</v>
      </c>
      <c r="C66" s="76" t="s">
        <v>284</v>
      </c>
      <c r="D66" s="5" t="s">
        <v>282</v>
      </c>
      <c r="E66" s="8">
        <v>0</v>
      </c>
    </row>
    <row r="67" spans="1:5" ht="18" customHeight="1" x14ac:dyDescent="0.15">
      <c r="A67" s="74"/>
      <c r="B67" s="74"/>
      <c r="C67" s="74"/>
      <c r="D67" s="5" t="s">
        <v>281</v>
      </c>
      <c r="E67" s="8">
        <v>0</v>
      </c>
    </row>
    <row r="68" spans="1:5" ht="18" customHeight="1" x14ac:dyDescent="0.15">
      <c r="A68" s="74"/>
      <c r="B68" s="74"/>
      <c r="C68" s="74"/>
      <c r="D68" s="10" t="s">
        <v>232</v>
      </c>
      <c r="E68" s="8">
        <v>0</v>
      </c>
    </row>
    <row r="69" spans="1:5" ht="18" customHeight="1" x14ac:dyDescent="0.15">
      <c r="A69" s="74"/>
      <c r="B69" s="74"/>
      <c r="C69" s="76" t="s">
        <v>283</v>
      </c>
      <c r="D69" s="5" t="s">
        <v>282</v>
      </c>
      <c r="E69" s="8">
        <v>0</v>
      </c>
    </row>
    <row r="70" spans="1:5" ht="18" customHeight="1" x14ac:dyDescent="0.15">
      <c r="A70" s="74"/>
      <c r="B70" s="74"/>
      <c r="C70" s="74"/>
      <c r="D70" s="5" t="s">
        <v>290</v>
      </c>
      <c r="E70" s="8">
        <v>0</v>
      </c>
    </row>
    <row r="71" spans="1:5" ht="18" customHeight="1" x14ac:dyDescent="0.15">
      <c r="A71" s="74"/>
      <c r="B71" s="74"/>
      <c r="C71" s="74"/>
      <c r="D71" s="10" t="s">
        <v>232</v>
      </c>
      <c r="E71" s="8">
        <v>0</v>
      </c>
    </row>
    <row r="72" spans="1:5" ht="18" customHeight="1" x14ac:dyDescent="0.15">
      <c r="A72" s="75"/>
      <c r="B72" s="75"/>
      <c r="C72" s="74" t="s">
        <v>151</v>
      </c>
      <c r="D72" s="75"/>
      <c r="E72" s="8">
        <v>0</v>
      </c>
    </row>
    <row r="73" spans="1:5" ht="18" customHeight="1" x14ac:dyDescent="0.15">
      <c r="A73" s="75"/>
      <c r="B73" s="77" t="s">
        <v>72</v>
      </c>
      <c r="C73" s="78"/>
      <c r="D73" s="79"/>
      <c r="E73" s="8">
        <v>1668994.3870000001</v>
      </c>
    </row>
    <row r="74" spans="1:5" ht="18" customHeight="1" x14ac:dyDescent="0.15">
      <c r="A74" s="74" t="s">
        <v>289</v>
      </c>
      <c r="B74" s="74" t="s">
        <v>287</v>
      </c>
      <c r="C74" s="57" t="s">
        <v>286</v>
      </c>
      <c r="D74" s="56"/>
      <c r="E74" s="55">
        <v>1006</v>
      </c>
    </row>
    <row r="75" spans="1:5" ht="18" customHeight="1" x14ac:dyDescent="0.15">
      <c r="A75" s="74"/>
      <c r="B75" s="74"/>
      <c r="C75" s="74" t="s">
        <v>151</v>
      </c>
      <c r="D75" s="75"/>
      <c r="E75" s="8">
        <v>1006</v>
      </c>
    </row>
    <row r="76" spans="1:5" ht="18" customHeight="1" x14ac:dyDescent="0.15">
      <c r="A76" s="74"/>
      <c r="B76" s="74" t="s">
        <v>285</v>
      </c>
      <c r="C76" s="76" t="s">
        <v>284</v>
      </c>
      <c r="D76" s="5" t="s">
        <v>282</v>
      </c>
      <c r="E76" s="8">
        <v>0</v>
      </c>
    </row>
    <row r="77" spans="1:5" ht="18" customHeight="1" x14ac:dyDescent="0.15">
      <c r="A77" s="74"/>
      <c r="B77" s="74"/>
      <c r="C77" s="74"/>
      <c r="D77" s="5" t="s">
        <v>281</v>
      </c>
      <c r="E77" s="8">
        <v>0</v>
      </c>
    </row>
    <row r="78" spans="1:5" ht="18" customHeight="1" x14ac:dyDescent="0.15">
      <c r="A78" s="74"/>
      <c r="B78" s="74"/>
      <c r="C78" s="74"/>
      <c r="D78" s="10" t="s">
        <v>232</v>
      </c>
      <c r="E78" s="8">
        <v>0</v>
      </c>
    </row>
    <row r="79" spans="1:5" ht="18" customHeight="1" x14ac:dyDescent="0.15">
      <c r="A79" s="74"/>
      <c r="B79" s="74"/>
      <c r="C79" s="76" t="s">
        <v>283</v>
      </c>
      <c r="D79" s="5" t="s">
        <v>282</v>
      </c>
      <c r="E79" s="8">
        <v>61940</v>
      </c>
    </row>
    <row r="80" spans="1:5" ht="18" customHeight="1" x14ac:dyDescent="0.15">
      <c r="A80" s="74"/>
      <c r="B80" s="74"/>
      <c r="C80" s="74"/>
      <c r="D80" s="5" t="s">
        <v>281</v>
      </c>
      <c r="E80" s="8">
        <v>0</v>
      </c>
    </row>
    <row r="81" spans="1:5" ht="18" customHeight="1" x14ac:dyDescent="0.15">
      <c r="A81" s="74"/>
      <c r="B81" s="74"/>
      <c r="C81" s="74"/>
      <c r="D81" s="10" t="s">
        <v>232</v>
      </c>
      <c r="E81" s="8">
        <v>61940</v>
      </c>
    </row>
    <row r="82" spans="1:5" ht="18" customHeight="1" x14ac:dyDescent="0.15">
      <c r="A82" s="75"/>
      <c r="B82" s="75"/>
      <c r="C82" s="74" t="s">
        <v>151</v>
      </c>
      <c r="D82" s="75"/>
      <c r="E82" s="8">
        <v>61940</v>
      </c>
    </row>
    <row r="83" spans="1:5" ht="18" customHeight="1" x14ac:dyDescent="0.15">
      <c r="A83" s="75"/>
      <c r="B83" s="77" t="s">
        <v>72</v>
      </c>
      <c r="C83" s="78"/>
      <c r="D83" s="79"/>
      <c r="E83" s="8">
        <v>62946</v>
      </c>
    </row>
    <row r="84" spans="1:5" ht="18" customHeight="1" x14ac:dyDescent="0.15">
      <c r="A84" s="74" t="s">
        <v>288</v>
      </c>
      <c r="B84" s="74" t="s">
        <v>287</v>
      </c>
      <c r="C84" s="57" t="s">
        <v>286</v>
      </c>
      <c r="D84" s="56"/>
      <c r="E84" s="55">
        <v>137602.06200000001</v>
      </c>
    </row>
    <row r="85" spans="1:5" ht="18" customHeight="1" x14ac:dyDescent="0.15">
      <c r="A85" s="74"/>
      <c r="B85" s="74"/>
      <c r="C85" s="74" t="s">
        <v>151</v>
      </c>
      <c r="D85" s="75"/>
      <c r="E85" s="8">
        <v>137602.06200000001</v>
      </c>
    </row>
    <row r="86" spans="1:5" ht="18" customHeight="1" x14ac:dyDescent="0.15">
      <c r="A86" s="74"/>
      <c r="B86" s="74" t="s">
        <v>285</v>
      </c>
      <c r="C86" s="76" t="s">
        <v>284</v>
      </c>
      <c r="D86" s="5" t="s">
        <v>282</v>
      </c>
      <c r="E86" s="8">
        <v>0</v>
      </c>
    </row>
    <row r="87" spans="1:5" ht="18" customHeight="1" x14ac:dyDescent="0.15">
      <c r="A87" s="74"/>
      <c r="B87" s="74"/>
      <c r="C87" s="74"/>
      <c r="D87" s="5" t="s">
        <v>281</v>
      </c>
      <c r="E87" s="8">
        <v>0</v>
      </c>
    </row>
    <row r="88" spans="1:5" ht="18" customHeight="1" x14ac:dyDescent="0.15">
      <c r="A88" s="74"/>
      <c r="B88" s="74"/>
      <c r="C88" s="74"/>
      <c r="D88" s="10" t="s">
        <v>232</v>
      </c>
      <c r="E88" s="8">
        <v>0</v>
      </c>
    </row>
    <row r="89" spans="1:5" ht="18" customHeight="1" x14ac:dyDescent="0.15">
      <c r="A89" s="74"/>
      <c r="B89" s="74"/>
      <c r="C89" s="76" t="s">
        <v>283</v>
      </c>
      <c r="D89" s="5" t="s">
        <v>282</v>
      </c>
      <c r="E89" s="8">
        <v>0</v>
      </c>
    </row>
    <row r="90" spans="1:5" ht="18" customHeight="1" x14ac:dyDescent="0.15">
      <c r="A90" s="74"/>
      <c r="B90" s="74"/>
      <c r="C90" s="74"/>
      <c r="D90" s="5" t="s">
        <v>281</v>
      </c>
      <c r="E90" s="8">
        <v>40611.523000000001</v>
      </c>
    </row>
    <row r="91" spans="1:5" ht="18" customHeight="1" x14ac:dyDescent="0.15">
      <c r="A91" s="74"/>
      <c r="B91" s="74"/>
      <c r="C91" s="74"/>
      <c r="D91" s="10" t="s">
        <v>232</v>
      </c>
      <c r="E91" s="8">
        <v>40611.523000000001</v>
      </c>
    </row>
    <row r="92" spans="1:5" ht="18" customHeight="1" x14ac:dyDescent="0.15">
      <c r="A92" s="75"/>
      <c r="B92" s="75"/>
      <c r="C92" s="74" t="s">
        <v>151</v>
      </c>
      <c r="D92" s="75"/>
      <c r="E92" s="8">
        <v>40611.523000000001</v>
      </c>
    </row>
    <row r="93" spans="1:5" ht="18" customHeight="1" x14ac:dyDescent="0.15">
      <c r="A93" s="75"/>
      <c r="B93" s="77" t="s">
        <v>72</v>
      </c>
      <c r="C93" s="78"/>
      <c r="D93" s="79"/>
      <c r="E93" s="8">
        <v>178213.58499999999</v>
      </c>
    </row>
  </sheetData>
  <autoFilter ref="A5:E93" xr:uid="{7D32D84F-9D43-4A15-91EC-7FF790A34EDC}"/>
  <mergeCells count="57">
    <mergeCell ref="A84:A93"/>
    <mergeCell ref="B84:B85"/>
    <mergeCell ref="C85:D85"/>
    <mergeCell ref="B86:B92"/>
    <mergeCell ref="C86:C88"/>
    <mergeCell ref="C89:C91"/>
    <mergeCell ref="C92:D92"/>
    <mergeCell ref="B93:D93"/>
    <mergeCell ref="C5:D5"/>
    <mergeCell ref="A6:A29"/>
    <mergeCell ref="B6:B21"/>
    <mergeCell ref="B29:D29"/>
    <mergeCell ref="C21:D21"/>
    <mergeCell ref="B22:B28"/>
    <mergeCell ref="C22:C24"/>
    <mergeCell ref="C25:C27"/>
    <mergeCell ref="C28:D28"/>
    <mergeCell ref="A30:A39"/>
    <mergeCell ref="B30:B31"/>
    <mergeCell ref="C31:D31"/>
    <mergeCell ref="B32:B38"/>
    <mergeCell ref="C32:C34"/>
    <mergeCell ref="C35:C37"/>
    <mergeCell ref="C38:D38"/>
    <mergeCell ref="B39:D39"/>
    <mergeCell ref="A40:A50"/>
    <mergeCell ref="B40:B42"/>
    <mergeCell ref="C42:D42"/>
    <mergeCell ref="B43:B49"/>
    <mergeCell ref="C43:C45"/>
    <mergeCell ref="C46:C48"/>
    <mergeCell ref="C49:D49"/>
    <mergeCell ref="B50:D50"/>
    <mergeCell ref="A51:A62"/>
    <mergeCell ref="B51:B54"/>
    <mergeCell ref="C54:D54"/>
    <mergeCell ref="B55:B61"/>
    <mergeCell ref="C55:C57"/>
    <mergeCell ref="C58:C60"/>
    <mergeCell ref="C61:D61"/>
    <mergeCell ref="B62:D62"/>
    <mergeCell ref="A63:A73"/>
    <mergeCell ref="B63:B65"/>
    <mergeCell ref="C65:D65"/>
    <mergeCell ref="B66:B72"/>
    <mergeCell ref="C66:C68"/>
    <mergeCell ref="C69:C71"/>
    <mergeCell ref="C72:D72"/>
    <mergeCell ref="B73:D73"/>
    <mergeCell ref="A74:A83"/>
    <mergeCell ref="B74:B75"/>
    <mergeCell ref="C75:D75"/>
    <mergeCell ref="B76:B82"/>
    <mergeCell ref="C76:C78"/>
    <mergeCell ref="C79:C81"/>
    <mergeCell ref="C82:D82"/>
    <mergeCell ref="B83:D83"/>
  </mergeCells>
  <phoneticPr fontId="5"/>
  <pageMargins left="0.3888888888888889" right="0.3888888888888889" top="0.3888888888888889" bottom="0.3888888888888889" header="0.19444444444444445" footer="0.19444444444444445"/>
  <pageSetup paperSize="9" scale="32" orientation="landscape" r:id="rId1"/>
  <headerFooter>
    <oddHeader>&amp;R&amp;9&amp;D</oddHeader>
    <oddFooter>&amp;C&amp;9&amp;P/&amp;N</oddFooter>
  </headerFooter>
  <rowBreaks count="1" manualBreakCount="1">
    <brk id="50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C3E3-39E3-455E-8BA7-042C9EF716F9}">
  <sheetPr>
    <pageSetUpPr fitToPage="1"/>
  </sheetPr>
  <dimension ref="A1:F11"/>
  <sheetViews>
    <sheetView tabSelected="1" view="pageBreakPreview" zoomScale="60" zoomScaleNormal="100" workbookViewId="0">
      <selection activeCell="A15" sqref="A15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6" ht="20.25" customHeight="1" x14ac:dyDescent="0.15">
      <c r="A1" s="63" t="s">
        <v>329</v>
      </c>
      <c r="B1" s="82"/>
      <c r="C1" s="82"/>
      <c r="D1" s="82"/>
      <c r="E1" s="82"/>
      <c r="F1" s="82"/>
    </row>
    <row r="2" spans="1:6" ht="20.25" customHeight="1" x14ac:dyDescent="0.15">
      <c r="A2" s="62" t="s">
        <v>122</v>
      </c>
      <c r="B2" s="62"/>
      <c r="C2" s="62"/>
      <c r="D2" s="62"/>
      <c r="E2" s="62"/>
      <c r="F2" s="61" t="s">
        <v>149</v>
      </c>
    </row>
    <row r="3" spans="1:6" ht="20.25" customHeight="1" x14ac:dyDescent="0.15">
      <c r="A3" s="62" t="s">
        <v>120</v>
      </c>
      <c r="B3" s="62"/>
      <c r="C3" s="62"/>
      <c r="D3" s="62"/>
      <c r="E3" s="62"/>
      <c r="F3" s="61" t="s">
        <v>105</v>
      </c>
    </row>
    <row r="4" spans="1:6" ht="20.25" customHeight="1" x14ac:dyDescent="0.15">
      <c r="A4" s="83" t="s">
        <v>4</v>
      </c>
      <c r="B4" s="85" t="s">
        <v>276</v>
      </c>
      <c r="C4" s="85" t="s">
        <v>328</v>
      </c>
      <c r="D4" s="85"/>
      <c r="E4" s="85"/>
      <c r="F4" s="85"/>
    </row>
    <row r="5" spans="1:6" ht="20.25" customHeight="1" x14ac:dyDescent="0.15">
      <c r="A5" s="83"/>
      <c r="B5" s="85"/>
      <c r="C5" s="85" t="s">
        <v>285</v>
      </c>
      <c r="D5" s="85" t="s">
        <v>327</v>
      </c>
      <c r="E5" s="85" t="s">
        <v>326</v>
      </c>
      <c r="F5" s="85" t="s">
        <v>143</v>
      </c>
    </row>
    <row r="6" spans="1:6" ht="20.25" customHeight="1" thickBot="1" x14ac:dyDescent="0.2">
      <c r="A6" s="84"/>
      <c r="B6" s="86"/>
      <c r="C6" s="86"/>
      <c r="D6" s="86"/>
      <c r="E6" s="86"/>
      <c r="F6" s="86"/>
    </row>
    <row r="7" spans="1:6" ht="20.25" customHeight="1" thickTop="1" x14ac:dyDescent="0.15">
      <c r="A7" s="60" t="s">
        <v>325</v>
      </c>
      <c r="B7" s="58">
        <v>38866764.347000003</v>
      </c>
      <c r="C7" s="58">
        <v>16147233.671</v>
      </c>
      <c r="D7" s="58">
        <v>6129761.1032663006</v>
      </c>
      <c r="E7" s="58">
        <v>14536816.135733699</v>
      </c>
      <c r="F7" s="58">
        <v>1143634.4580000001</v>
      </c>
    </row>
    <row r="8" spans="1:6" ht="20.25" customHeight="1" x14ac:dyDescent="0.15">
      <c r="A8" s="60" t="s">
        <v>324</v>
      </c>
      <c r="B8" s="58">
        <v>4488063.2560000001</v>
      </c>
      <c r="C8" s="58">
        <v>800279.39800000004</v>
      </c>
      <c r="D8" s="58">
        <v>2125440</v>
      </c>
      <c r="E8" s="58">
        <v>1562343.858</v>
      </c>
      <c r="F8" s="58">
        <v>0</v>
      </c>
    </row>
    <row r="9" spans="1:6" ht="20.25" customHeight="1" x14ac:dyDescent="0.15">
      <c r="A9" s="60" t="s">
        <v>323</v>
      </c>
      <c r="B9" s="58">
        <v>898709.67599999998</v>
      </c>
      <c r="C9" s="58">
        <v>0</v>
      </c>
      <c r="D9" s="58">
        <v>0</v>
      </c>
      <c r="E9" s="58">
        <v>898709.67599999998</v>
      </c>
      <c r="F9" s="58">
        <v>0</v>
      </c>
    </row>
    <row r="10" spans="1:6" ht="20.25" customHeight="1" x14ac:dyDescent="0.15">
      <c r="A10" s="60" t="s">
        <v>143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</row>
    <row r="11" spans="1:6" ht="20.25" customHeight="1" x14ac:dyDescent="0.15">
      <c r="A11" s="59" t="s">
        <v>72</v>
      </c>
      <c r="B11" s="58">
        <f>SUM(B7:B10)</f>
        <v>44253537.278999999</v>
      </c>
      <c r="C11" s="58">
        <f>SUM(C7:C10)</f>
        <v>16947513.068999998</v>
      </c>
      <c r="D11" s="58">
        <f>SUM(D7:D10)</f>
        <v>8255201.1032663006</v>
      </c>
      <c r="E11" s="58">
        <f>SUM(E7:E10)</f>
        <v>16997869.669733699</v>
      </c>
      <c r="F11" s="58">
        <f>SUM(F7:F10)</f>
        <v>1143634.4580000001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EC16-8C0D-4E71-A4C9-56D7089B2300}">
  <sheetPr>
    <pageSetUpPr fitToPage="1"/>
  </sheetPr>
  <dimension ref="A1:B7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60.875" style="6" customWidth="1"/>
    <col min="2" max="2" width="40.875" style="6" customWidth="1"/>
    <col min="3" max="16384" width="8.875" style="6"/>
  </cols>
  <sheetData>
    <row r="1" spans="1:2" ht="21" x14ac:dyDescent="0.2">
      <c r="A1" s="16" t="s">
        <v>333</v>
      </c>
    </row>
    <row r="2" spans="1:2" ht="13.5" x14ac:dyDescent="0.15">
      <c r="A2" s="1" t="s">
        <v>122</v>
      </c>
    </row>
    <row r="3" spans="1:2" ht="13.5" x14ac:dyDescent="0.15">
      <c r="A3" s="1" t="s">
        <v>149</v>
      </c>
    </row>
    <row r="4" spans="1:2" ht="13.5" x14ac:dyDescent="0.15">
      <c r="A4" s="6" t="s">
        <v>332</v>
      </c>
      <c r="B4" s="4" t="s">
        <v>331</v>
      </c>
    </row>
    <row r="5" spans="1:2" ht="22.5" customHeight="1" x14ac:dyDescent="0.15">
      <c r="A5" s="12" t="s">
        <v>147</v>
      </c>
      <c r="B5" s="12" t="s">
        <v>184</v>
      </c>
    </row>
    <row r="6" spans="1:2" ht="18" customHeight="1" x14ac:dyDescent="0.15">
      <c r="A6" s="54" t="s">
        <v>330</v>
      </c>
      <c r="B6" s="23">
        <v>3813393.0260000001</v>
      </c>
    </row>
    <row r="7" spans="1:2" ht="18" customHeight="1" x14ac:dyDescent="0.15">
      <c r="A7" s="10" t="s">
        <v>72</v>
      </c>
      <c r="B7" s="8">
        <f>SUM(B6:B6)</f>
        <v>3813393.0260000001</v>
      </c>
    </row>
  </sheetData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AFE9-F614-4CE8-8569-29A7B41F4F64}">
  <sheetPr>
    <pageSetUpPr fitToPage="1"/>
  </sheetPr>
  <dimension ref="A1:I66"/>
  <sheetViews>
    <sheetView tabSelected="1" view="pageBreakPreview" topLeftCell="A25" zoomScale="60" zoomScaleNormal="100" workbookViewId="0">
      <selection activeCell="A15" sqref="A15"/>
    </sheetView>
  </sheetViews>
  <sheetFormatPr defaultColWidth="8.875" defaultRowHeight="11.25" x14ac:dyDescent="0.15"/>
  <cols>
    <col min="1" max="1" width="30.875" style="6" customWidth="1"/>
    <col min="2" max="11" width="15.875" style="6" customWidth="1"/>
    <col min="12" max="16384" width="8.875" style="6"/>
  </cols>
  <sheetData>
    <row r="1" spans="1:9" ht="21" x14ac:dyDescent="0.15">
      <c r="A1" s="63" t="s">
        <v>82</v>
      </c>
      <c r="B1" s="63"/>
      <c r="C1" s="63"/>
      <c r="D1" s="63"/>
      <c r="E1" s="63"/>
      <c r="F1" s="63"/>
      <c r="G1" s="63"/>
      <c r="H1" s="63"/>
      <c r="I1" s="63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4" t="s">
        <v>2</v>
      </c>
    </row>
    <row r="3" spans="1:9" ht="13.5" x14ac:dyDescent="0.1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ht="13.5" x14ac:dyDescent="0.15">
      <c r="A4" s="1"/>
      <c r="B4" s="1"/>
      <c r="C4" s="1"/>
      <c r="D4" s="1"/>
      <c r="E4" s="1"/>
      <c r="F4" s="1"/>
      <c r="G4" s="1"/>
      <c r="H4" s="1"/>
      <c r="I4" s="4" t="s">
        <v>73</v>
      </c>
    </row>
    <row r="5" spans="1:9" ht="22.5" x14ac:dyDescent="0.15">
      <c r="A5" s="7" t="s">
        <v>4</v>
      </c>
      <c r="B5" s="2" t="s">
        <v>81</v>
      </c>
      <c r="C5" s="7" t="s">
        <v>80</v>
      </c>
      <c r="D5" s="7" t="s">
        <v>79</v>
      </c>
      <c r="E5" s="7" t="s">
        <v>78</v>
      </c>
      <c r="F5" s="7" t="s">
        <v>77</v>
      </c>
      <c r="G5" s="7" t="s">
        <v>76</v>
      </c>
      <c r="H5" s="7" t="s">
        <v>75</v>
      </c>
      <c r="I5" s="7" t="s">
        <v>72</v>
      </c>
    </row>
    <row r="6" spans="1:9" x14ac:dyDescent="0.15">
      <c r="A6" s="5" t="s">
        <v>12</v>
      </c>
      <c r="B6" s="3">
        <v>11901193</v>
      </c>
      <c r="C6" s="3">
        <v>30432940</v>
      </c>
      <c r="D6" s="3">
        <v>3033159</v>
      </c>
      <c r="E6" s="3">
        <v>1618945</v>
      </c>
      <c r="F6" s="3">
        <v>1233</v>
      </c>
      <c r="G6" s="3">
        <v>143326</v>
      </c>
      <c r="H6" s="3">
        <v>921928</v>
      </c>
      <c r="I6" s="3">
        <v>48052725</v>
      </c>
    </row>
    <row r="7" spans="1:9" x14ac:dyDescent="0.15">
      <c r="A7" s="5" t="s">
        <v>13</v>
      </c>
      <c r="B7" s="3">
        <v>11643177</v>
      </c>
      <c r="C7" s="3">
        <v>22423774</v>
      </c>
      <c r="D7" s="3">
        <v>1441936</v>
      </c>
      <c r="E7" s="3">
        <v>1614530</v>
      </c>
      <c r="F7" s="3" t="s">
        <v>74</v>
      </c>
      <c r="G7" s="3">
        <v>138242</v>
      </c>
      <c r="H7" s="3">
        <v>778775</v>
      </c>
      <c r="I7" s="3">
        <v>38040434</v>
      </c>
    </row>
    <row r="8" spans="1:9" x14ac:dyDescent="0.15">
      <c r="A8" s="5" t="s">
        <v>14</v>
      </c>
      <c r="B8" s="3" t="s">
        <v>74</v>
      </c>
      <c r="C8" s="3" t="s">
        <v>74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</row>
    <row r="9" spans="1:9" x14ac:dyDescent="0.15">
      <c r="A9" s="5" t="s">
        <v>15</v>
      </c>
      <c r="B9" s="3">
        <v>31302</v>
      </c>
      <c r="C9" s="3">
        <v>6390331</v>
      </c>
      <c r="D9" s="3">
        <v>1348250</v>
      </c>
      <c r="E9" s="3">
        <v>2789</v>
      </c>
      <c r="F9" s="3">
        <v>1233</v>
      </c>
      <c r="G9" s="3">
        <v>0</v>
      </c>
      <c r="H9" s="3">
        <v>127139</v>
      </c>
      <c r="I9" s="3">
        <v>7901045</v>
      </c>
    </row>
    <row r="10" spans="1:9" x14ac:dyDescent="0.15">
      <c r="A10" s="5" t="s">
        <v>16</v>
      </c>
      <c r="B10" s="3">
        <v>12754</v>
      </c>
      <c r="C10" s="3">
        <v>973513</v>
      </c>
      <c r="D10" s="3">
        <v>79627</v>
      </c>
      <c r="E10" s="3" t="s">
        <v>74</v>
      </c>
      <c r="F10" s="3" t="s">
        <v>74</v>
      </c>
      <c r="G10" s="3">
        <v>2462</v>
      </c>
      <c r="H10" s="3">
        <v>5175</v>
      </c>
      <c r="I10" s="3">
        <v>1073532</v>
      </c>
    </row>
    <row r="11" spans="1:9" x14ac:dyDescent="0.15">
      <c r="A11" s="5" t="s">
        <v>17</v>
      </c>
      <c r="B11" s="3">
        <v>213471</v>
      </c>
      <c r="C11" s="3">
        <v>169355</v>
      </c>
      <c r="D11" s="3">
        <v>161145</v>
      </c>
      <c r="E11" s="3">
        <v>1626</v>
      </c>
      <c r="F11" s="3" t="s">
        <v>74</v>
      </c>
      <c r="G11" s="3">
        <v>2622</v>
      </c>
      <c r="H11" s="3">
        <v>8981</v>
      </c>
      <c r="I11" s="3">
        <v>557200</v>
      </c>
    </row>
    <row r="12" spans="1:9" x14ac:dyDescent="0.15">
      <c r="A12" s="5" t="s">
        <v>18</v>
      </c>
      <c r="B12" s="3" t="s">
        <v>74</v>
      </c>
      <c r="C12" s="3" t="s">
        <v>74</v>
      </c>
      <c r="D12" s="3" t="s">
        <v>74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</row>
    <row r="13" spans="1:9" x14ac:dyDescent="0.15">
      <c r="A13" s="5" t="s">
        <v>19</v>
      </c>
      <c r="B13" s="3" t="s">
        <v>74</v>
      </c>
      <c r="C13" s="3" t="s">
        <v>74</v>
      </c>
      <c r="D13" s="3" t="s">
        <v>74</v>
      </c>
      <c r="E13" s="3" t="s">
        <v>74</v>
      </c>
      <c r="F13" s="3" t="s">
        <v>74</v>
      </c>
      <c r="G13" s="3" t="s">
        <v>74</v>
      </c>
      <c r="H13" s="3" t="s">
        <v>74</v>
      </c>
      <c r="I13" s="3" t="s">
        <v>74</v>
      </c>
    </row>
    <row r="14" spans="1:9" x14ac:dyDescent="0.15">
      <c r="A14" s="5" t="s">
        <v>20</v>
      </c>
      <c r="B14" s="3" t="s">
        <v>74</v>
      </c>
      <c r="C14" s="3" t="s">
        <v>74</v>
      </c>
      <c r="D14" s="3" t="s">
        <v>74</v>
      </c>
      <c r="E14" s="3" t="s">
        <v>74</v>
      </c>
      <c r="F14" s="3" t="s">
        <v>74</v>
      </c>
      <c r="G14" s="3" t="s">
        <v>74</v>
      </c>
      <c r="H14" s="3" t="s">
        <v>74</v>
      </c>
      <c r="I14" s="3" t="s">
        <v>74</v>
      </c>
    </row>
    <row r="15" spans="1:9" x14ac:dyDescent="0.15">
      <c r="A15" s="5" t="s">
        <v>21</v>
      </c>
      <c r="B15" s="3" t="s">
        <v>74</v>
      </c>
      <c r="C15" s="3" t="s">
        <v>74</v>
      </c>
      <c r="D15" s="3" t="s">
        <v>74</v>
      </c>
      <c r="E15" s="3" t="s">
        <v>74</v>
      </c>
      <c r="F15" s="3" t="s">
        <v>74</v>
      </c>
      <c r="G15" s="3" t="s">
        <v>74</v>
      </c>
      <c r="H15" s="3" t="s">
        <v>74</v>
      </c>
      <c r="I15" s="3" t="s">
        <v>74</v>
      </c>
    </row>
    <row r="16" spans="1:9" x14ac:dyDescent="0.15">
      <c r="A16" s="5" t="s">
        <v>22</v>
      </c>
      <c r="B16" s="3">
        <v>490</v>
      </c>
      <c r="C16" s="3">
        <v>475966</v>
      </c>
      <c r="D16" s="3">
        <v>2200</v>
      </c>
      <c r="E16" s="3" t="s">
        <v>74</v>
      </c>
      <c r="F16" s="3" t="s">
        <v>74</v>
      </c>
      <c r="G16" s="3" t="s">
        <v>74</v>
      </c>
      <c r="H16" s="3">
        <v>1859</v>
      </c>
      <c r="I16" s="3">
        <v>480515</v>
      </c>
    </row>
    <row r="17" spans="1:9" x14ac:dyDescent="0.15">
      <c r="A17" s="5" t="s">
        <v>23</v>
      </c>
      <c r="B17" s="3">
        <v>11726451</v>
      </c>
      <c r="C17" s="3">
        <v>991592</v>
      </c>
      <c r="D17" s="3">
        <v>22934</v>
      </c>
      <c r="E17" s="3" t="s">
        <v>74</v>
      </c>
      <c r="F17" s="3" t="s">
        <v>74</v>
      </c>
      <c r="G17" s="3">
        <v>1061187</v>
      </c>
      <c r="H17" s="3">
        <v>29406</v>
      </c>
      <c r="I17" s="3">
        <v>13831570</v>
      </c>
    </row>
    <row r="18" spans="1:9" x14ac:dyDescent="0.15">
      <c r="A18" s="5" t="s">
        <v>24</v>
      </c>
      <c r="B18" s="3" t="s">
        <v>74</v>
      </c>
      <c r="C18" s="3" t="s">
        <v>74</v>
      </c>
      <c r="D18" s="3" t="s">
        <v>74</v>
      </c>
      <c r="E18" s="3" t="s">
        <v>74</v>
      </c>
      <c r="F18" s="3" t="s">
        <v>74</v>
      </c>
      <c r="G18" s="3" t="s">
        <v>74</v>
      </c>
      <c r="H18" s="3" t="s">
        <v>74</v>
      </c>
      <c r="I18" s="3" t="s">
        <v>74</v>
      </c>
    </row>
    <row r="19" spans="1:9" x14ac:dyDescent="0.15">
      <c r="A19" s="5" t="s">
        <v>25</v>
      </c>
      <c r="B19" s="3">
        <v>1765165</v>
      </c>
      <c r="C19" s="3">
        <v>0</v>
      </c>
      <c r="D19" s="3">
        <v>0</v>
      </c>
      <c r="E19" s="3" t="s">
        <v>74</v>
      </c>
      <c r="F19" s="3" t="s">
        <v>74</v>
      </c>
      <c r="G19" s="3">
        <v>0</v>
      </c>
      <c r="H19" s="3">
        <v>0</v>
      </c>
      <c r="I19" s="3">
        <v>1765165</v>
      </c>
    </row>
    <row r="20" spans="1:9" x14ac:dyDescent="0.15">
      <c r="A20" s="5" t="s">
        <v>26</v>
      </c>
      <c r="B20" s="3">
        <v>0</v>
      </c>
      <c r="C20" s="3" t="s">
        <v>74</v>
      </c>
      <c r="D20" s="3" t="s">
        <v>74</v>
      </c>
      <c r="E20" s="3" t="s">
        <v>74</v>
      </c>
      <c r="F20" s="3" t="s">
        <v>74</v>
      </c>
      <c r="G20" s="3" t="s">
        <v>74</v>
      </c>
      <c r="H20" s="3" t="s">
        <v>74</v>
      </c>
      <c r="I20" s="3">
        <v>0</v>
      </c>
    </row>
    <row r="21" spans="1:9" x14ac:dyDescent="0.15">
      <c r="A21" s="5" t="s">
        <v>27</v>
      </c>
      <c r="B21" s="3" t="s">
        <v>74</v>
      </c>
      <c r="C21" s="3" t="s">
        <v>74</v>
      </c>
      <c r="D21" s="3" t="s">
        <v>74</v>
      </c>
      <c r="E21" s="3" t="s">
        <v>74</v>
      </c>
      <c r="F21" s="3" t="s">
        <v>74</v>
      </c>
      <c r="G21" s="3" t="s">
        <v>74</v>
      </c>
      <c r="H21" s="3" t="s">
        <v>74</v>
      </c>
      <c r="I21" s="3" t="s">
        <v>74</v>
      </c>
    </row>
    <row r="22" spans="1:9" x14ac:dyDescent="0.15">
      <c r="A22" s="5" t="s">
        <v>28</v>
      </c>
      <c r="B22" s="3">
        <v>4220113</v>
      </c>
      <c r="C22" s="3">
        <v>606590</v>
      </c>
      <c r="D22" s="3">
        <v>13919</v>
      </c>
      <c r="E22" s="3" t="s">
        <v>74</v>
      </c>
      <c r="F22" s="3" t="s">
        <v>74</v>
      </c>
      <c r="G22" s="3" t="s">
        <v>74</v>
      </c>
      <c r="H22" s="3" t="s">
        <v>74</v>
      </c>
      <c r="I22" s="3">
        <v>4840622</v>
      </c>
    </row>
    <row r="23" spans="1:9" x14ac:dyDescent="0.15">
      <c r="A23" s="5" t="s">
        <v>29</v>
      </c>
      <c r="B23" s="3" t="s">
        <v>74</v>
      </c>
      <c r="C23" s="3" t="s">
        <v>74</v>
      </c>
      <c r="D23" s="3" t="s">
        <v>74</v>
      </c>
      <c r="E23" s="3" t="s">
        <v>74</v>
      </c>
      <c r="F23" s="3" t="s">
        <v>74</v>
      </c>
      <c r="G23" s="3" t="s">
        <v>74</v>
      </c>
      <c r="H23" s="3" t="s">
        <v>74</v>
      </c>
      <c r="I23" s="3" t="s">
        <v>74</v>
      </c>
    </row>
    <row r="24" spans="1:9" x14ac:dyDescent="0.15">
      <c r="A24" s="5" t="s">
        <v>30</v>
      </c>
      <c r="B24" s="3">
        <v>273952</v>
      </c>
      <c r="C24" s="3">
        <v>0</v>
      </c>
      <c r="D24" s="3" t="s">
        <v>74</v>
      </c>
      <c r="E24" s="3" t="s">
        <v>74</v>
      </c>
      <c r="F24" s="3" t="s">
        <v>74</v>
      </c>
      <c r="G24" s="3" t="s">
        <v>74</v>
      </c>
      <c r="H24" s="3">
        <v>0</v>
      </c>
      <c r="I24" s="3">
        <v>273952</v>
      </c>
    </row>
    <row r="25" spans="1:9" x14ac:dyDescent="0.15">
      <c r="A25" s="5" t="s">
        <v>31</v>
      </c>
      <c r="B25" s="3">
        <v>0</v>
      </c>
      <c r="C25" s="3" t="s">
        <v>74</v>
      </c>
      <c r="D25" s="3" t="s">
        <v>74</v>
      </c>
      <c r="E25" s="3" t="s">
        <v>74</v>
      </c>
      <c r="F25" s="3" t="s">
        <v>74</v>
      </c>
      <c r="G25" s="3" t="s">
        <v>74</v>
      </c>
      <c r="H25" s="3" t="s">
        <v>74</v>
      </c>
      <c r="I25" s="3">
        <v>0</v>
      </c>
    </row>
    <row r="26" spans="1:9" x14ac:dyDescent="0.15">
      <c r="A26" s="5" t="s">
        <v>32</v>
      </c>
      <c r="B26" s="3" t="s">
        <v>74</v>
      </c>
      <c r="C26" s="3" t="s">
        <v>74</v>
      </c>
      <c r="D26" s="3" t="s">
        <v>74</v>
      </c>
      <c r="E26" s="3" t="s">
        <v>74</v>
      </c>
      <c r="F26" s="3" t="s">
        <v>74</v>
      </c>
      <c r="G26" s="3" t="s">
        <v>74</v>
      </c>
      <c r="H26" s="3" t="s">
        <v>74</v>
      </c>
      <c r="I26" s="3" t="s">
        <v>74</v>
      </c>
    </row>
    <row r="27" spans="1:9" x14ac:dyDescent="0.15">
      <c r="A27" s="5" t="s">
        <v>33</v>
      </c>
      <c r="B27" s="3" t="s">
        <v>74</v>
      </c>
      <c r="C27" s="3" t="s">
        <v>74</v>
      </c>
      <c r="D27" s="3" t="s">
        <v>74</v>
      </c>
      <c r="E27" s="3" t="s">
        <v>74</v>
      </c>
      <c r="F27" s="3" t="s">
        <v>74</v>
      </c>
      <c r="G27" s="3" t="s">
        <v>74</v>
      </c>
      <c r="H27" s="3" t="s">
        <v>74</v>
      </c>
      <c r="I27" s="3" t="s">
        <v>74</v>
      </c>
    </row>
    <row r="28" spans="1:9" x14ac:dyDescent="0.15">
      <c r="A28" s="5" t="s">
        <v>34</v>
      </c>
      <c r="B28" s="3" t="s">
        <v>74</v>
      </c>
      <c r="C28" s="3" t="s">
        <v>74</v>
      </c>
      <c r="D28" s="3" t="s">
        <v>74</v>
      </c>
      <c r="E28" s="3" t="s">
        <v>74</v>
      </c>
      <c r="F28" s="3" t="s">
        <v>74</v>
      </c>
      <c r="G28" s="3" t="s">
        <v>74</v>
      </c>
      <c r="H28" s="3" t="s">
        <v>74</v>
      </c>
      <c r="I28" s="3" t="s">
        <v>74</v>
      </c>
    </row>
    <row r="29" spans="1:9" x14ac:dyDescent="0.15">
      <c r="A29" s="5" t="s">
        <v>35</v>
      </c>
      <c r="B29" s="3" t="s">
        <v>74</v>
      </c>
      <c r="C29" s="3" t="s">
        <v>74</v>
      </c>
      <c r="D29" s="3" t="s">
        <v>74</v>
      </c>
      <c r="E29" s="3" t="s">
        <v>74</v>
      </c>
      <c r="F29" s="3" t="s">
        <v>74</v>
      </c>
      <c r="G29" s="3" t="s">
        <v>74</v>
      </c>
      <c r="H29" s="3" t="s">
        <v>74</v>
      </c>
      <c r="I29" s="3" t="s">
        <v>74</v>
      </c>
    </row>
    <row r="30" spans="1:9" x14ac:dyDescent="0.15">
      <c r="A30" s="5" t="s">
        <v>36</v>
      </c>
      <c r="B30" s="3" t="s">
        <v>74</v>
      </c>
      <c r="C30" s="3" t="s">
        <v>74</v>
      </c>
      <c r="D30" s="3" t="s">
        <v>74</v>
      </c>
      <c r="E30" s="3" t="s">
        <v>74</v>
      </c>
      <c r="F30" s="3" t="s">
        <v>74</v>
      </c>
      <c r="G30" s="3" t="s">
        <v>74</v>
      </c>
      <c r="H30" s="3" t="s">
        <v>74</v>
      </c>
      <c r="I30" s="3" t="s">
        <v>74</v>
      </c>
    </row>
    <row r="31" spans="1:9" x14ac:dyDescent="0.15">
      <c r="A31" s="5" t="s">
        <v>37</v>
      </c>
      <c r="B31" s="3">
        <v>181258</v>
      </c>
      <c r="C31" s="3">
        <v>381699</v>
      </c>
      <c r="D31" s="3">
        <v>0</v>
      </c>
      <c r="E31" s="3" t="s">
        <v>74</v>
      </c>
      <c r="F31" s="3" t="s">
        <v>74</v>
      </c>
      <c r="G31" s="3" t="s">
        <v>74</v>
      </c>
      <c r="H31" s="3">
        <v>29406</v>
      </c>
      <c r="I31" s="3">
        <v>592363</v>
      </c>
    </row>
    <row r="32" spans="1:9" x14ac:dyDescent="0.15">
      <c r="A32" s="5" t="s">
        <v>38</v>
      </c>
      <c r="B32" s="3" t="s">
        <v>74</v>
      </c>
      <c r="C32" s="3" t="s">
        <v>74</v>
      </c>
      <c r="D32" s="3" t="s">
        <v>74</v>
      </c>
      <c r="E32" s="3" t="s">
        <v>74</v>
      </c>
      <c r="F32" s="3" t="s">
        <v>74</v>
      </c>
      <c r="G32" s="3" t="s">
        <v>74</v>
      </c>
      <c r="H32" s="3" t="s">
        <v>74</v>
      </c>
      <c r="I32" s="3" t="s">
        <v>74</v>
      </c>
    </row>
    <row r="33" spans="1:9" x14ac:dyDescent="0.15">
      <c r="A33" s="5" t="s">
        <v>39</v>
      </c>
      <c r="B33" s="3" t="s">
        <v>74</v>
      </c>
      <c r="C33" s="3" t="s">
        <v>74</v>
      </c>
      <c r="D33" s="3" t="s">
        <v>74</v>
      </c>
      <c r="E33" s="3" t="s">
        <v>74</v>
      </c>
      <c r="F33" s="3" t="s">
        <v>74</v>
      </c>
      <c r="G33" s="3" t="s">
        <v>74</v>
      </c>
      <c r="H33" s="3" t="s">
        <v>74</v>
      </c>
      <c r="I33" s="3" t="s">
        <v>74</v>
      </c>
    </row>
    <row r="34" spans="1:9" x14ac:dyDescent="0.15">
      <c r="A34" s="5" t="s">
        <v>40</v>
      </c>
      <c r="B34" s="3" t="s">
        <v>74</v>
      </c>
      <c r="C34" s="3" t="s">
        <v>74</v>
      </c>
      <c r="D34" s="3" t="s">
        <v>74</v>
      </c>
      <c r="E34" s="3" t="s">
        <v>74</v>
      </c>
      <c r="F34" s="3" t="s">
        <v>74</v>
      </c>
      <c r="G34" s="3" t="s">
        <v>74</v>
      </c>
      <c r="H34" s="3" t="s">
        <v>74</v>
      </c>
      <c r="I34" s="3" t="s">
        <v>74</v>
      </c>
    </row>
    <row r="35" spans="1:9" x14ac:dyDescent="0.15">
      <c r="A35" s="5" t="s">
        <v>41</v>
      </c>
      <c r="B35" s="3" t="s">
        <v>74</v>
      </c>
      <c r="C35" s="3" t="s">
        <v>74</v>
      </c>
      <c r="D35" s="3" t="s">
        <v>74</v>
      </c>
      <c r="E35" s="3" t="s">
        <v>74</v>
      </c>
      <c r="F35" s="3" t="s">
        <v>74</v>
      </c>
      <c r="G35" s="3" t="s">
        <v>74</v>
      </c>
      <c r="H35" s="3" t="s">
        <v>74</v>
      </c>
      <c r="I35" s="3" t="s">
        <v>74</v>
      </c>
    </row>
    <row r="36" spans="1:9" x14ac:dyDescent="0.15">
      <c r="A36" s="5" t="s">
        <v>42</v>
      </c>
      <c r="B36" s="3" t="s">
        <v>74</v>
      </c>
      <c r="C36" s="3" t="s">
        <v>74</v>
      </c>
      <c r="D36" s="3" t="s">
        <v>74</v>
      </c>
      <c r="E36" s="3" t="s">
        <v>74</v>
      </c>
      <c r="F36" s="3" t="s">
        <v>74</v>
      </c>
      <c r="G36" s="3" t="s">
        <v>74</v>
      </c>
      <c r="H36" s="3" t="s">
        <v>74</v>
      </c>
      <c r="I36" s="3" t="s">
        <v>74</v>
      </c>
    </row>
    <row r="37" spans="1:9" x14ac:dyDescent="0.15">
      <c r="A37" s="5" t="s">
        <v>43</v>
      </c>
      <c r="B37" s="3" t="s">
        <v>74</v>
      </c>
      <c r="C37" s="3" t="s">
        <v>74</v>
      </c>
      <c r="D37" s="3" t="s">
        <v>74</v>
      </c>
      <c r="E37" s="3" t="s">
        <v>74</v>
      </c>
      <c r="F37" s="3" t="s">
        <v>74</v>
      </c>
      <c r="G37" s="3" t="s">
        <v>74</v>
      </c>
      <c r="H37" s="3" t="s">
        <v>74</v>
      </c>
      <c r="I37" s="3" t="s">
        <v>74</v>
      </c>
    </row>
    <row r="38" spans="1:9" x14ac:dyDescent="0.15">
      <c r="A38" s="5" t="s">
        <v>44</v>
      </c>
      <c r="B38" s="3" t="s">
        <v>74</v>
      </c>
      <c r="C38" s="3" t="s">
        <v>74</v>
      </c>
      <c r="D38" s="3" t="s">
        <v>74</v>
      </c>
      <c r="E38" s="3" t="s">
        <v>74</v>
      </c>
      <c r="F38" s="3" t="s">
        <v>74</v>
      </c>
      <c r="G38" s="3" t="s">
        <v>74</v>
      </c>
      <c r="H38" s="3" t="s">
        <v>74</v>
      </c>
      <c r="I38" s="3" t="s">
        <v>74</v>
      </c>
    </row>
    <row r="39" spans="1:9" x14ac:dyDescent="0.15">
      <c r="A39" s="5" t="s">
        <v>45</v>
      </c>
      <c r="B39" s="3" t="s">
        <v>74</v>
      </c>
      <c r="C39" s="3" t="s">
        <v>74</v>
      </c>
      <c r="D39" s="3" t="s">
        <v>74</v>
      </c>
      <c r="E39" s="3" t="s">
        <v>74</v>
      </c>
      <c r="F39" s="3" t="s">
        <v>74</v>
      </c>
      <c r="G39" s="3" t="s">
        <v>74</v>
      </c>
      <c r="H39" s="3" t="s">
        <v>74</v>
      </c>
      <c r="I39" s="3" t="s">
        <v>74</v>
      </c>
    </row>
    <row r="40" spans="1:9" x14ac:dyDescent="0.15">
      <c r="A40" s="5" t="s">
        <v>46</v>
      </c>
      <c r="B40" s="3" t="s">
        <v>74</v>
      </c>
      <c r="C40" s="3" t="s">
        <v>74</v>
      </c>
      <c r="D40" s="3" t="s">
        <v>74</v>
      </c>
      <c r="E40" s="3" t="s">
        <v>74</v>
      </c>
      <c r="F40" s="3" t="s">
        <v>74</v>
      </c>
      <c r="G40" s="3" t="s">
        <v>74</v>
      </c>
      <c r="H40" s="3" t="s">
        <v>74</v>
      </c>
      <c r="I40" s="3" t="s">
        <v>74</v>
      </c>
    </row>
    <row r="41" spans="1:9" x14ac:dyDescent="0.15">
      <c r="A41" s="5" t="s">
        <v>47</v>
      </c>
      <c r="B41" s="3" t="s">
        <v>74</v>
      </c>
      <c r="C41" s="3" t="s">
        <v>74</v>
      </c>
      <c r="D41" s="3" t="s">
        <v>74</v>
      </c>
      <c r="E41" s="3" t="s">
        <v>74</v>
      </c>
      <c r="F41" s="3" t="s">
        <v>74</v>
      </c>
      <c r="G41" s="3" t="s">
        <v>74</v>
      </c>
      <c r="H41" s="3" t="s">
        <v>74</v>
      </c>
      <c r="I41" s="3" t="s">
        <v>74</v>
      </c>
    </row>
    <row r="42" spans="1:9" x14ac:dyDescent="0.15">
      <c r="A42" s="5" t="s">
        <v>48</v>
      </c>
      <c r="B42" s="3" t="s">
        <v>74</v>
      </c>
      <c r="C42" s="3" t="s">
        <v>74</v>
      </c>
      <c r="D42" s="3" t="s">
        <v>74</v>
      </c>
      <c r="E42" s="3" t="s">
        <v>74</v>
      </c>
      <c r="F42" s="3" t="s">
        <v>74</v>
      </c>
      <c r="G42" s="3" t="s">
        <v>74</v>
      </c>
      <c r="H42" s="3" t="s">
        <v>74</v>
      </c>
      <c r="I42" s="3" t="s">
        <v>74</v>
      </c>
    </row>
    <row r="43" spans="1:9" x14ac:dyDescent="0.15">
      <c r="A43" s="5" t="s">
        <v>49</v>
      </c>
      <c r="B43" s="3" t="s">
        <v>74</v>
      </c>
      <c r="C43" s="3" t="s">
        <v>74</v>
      </c>
      <c r="D43" s="3" t="s">
        <v>74</v>
      </c>
      <c r="E43" s="3" t="s">
        <v>74</v>
      </c>
      <c r="F43" s="3" t="s">
        <v>74</v>
      </c>
      <c r="G43" s="3" t="s">
        <v>74</v>
      </c>
      <c r="H43" s="3" t="s">
        <v>74</v>
      </c>
      <c r="I43" s="3" t="s">
        <v>74</v>
      </c>
    </row>
    <row r="44" spans="1:9" x14ac:dyDescent="0.15">
      <c r="A44" s="5" t="s">
        <v>50</v>
      </c>
      <c r="B44" s="3" t="s">
        <v>74</v>
      </c>
      <c r="C44" s="3" t="s">
        <v>74</v>
      </c>
      <c r="D44" s="3" t="s">
        <v>74</v>
      </c>
      <c r="E44" s="3" t="s">
        <v>74</v>
      </c>
      <c r="F44" s="3" t="s">
        <v>74</v>
      </c>
      <c r="G44" s="3" t="s">
        <v>74</v>
      </c>
      <c r="H44" s="3" t="s">
        <v>74</v>
      </c>
      <c r="I44" s="3" t="s">
        <v>74</v>
      </c>
    </row>
    <row r="45" spans="1:9" x14ac:dyDescent="0.15">
      <c r="A45" s="5" t="s">
        <v>51</v>
      </c>
      <c r="B45" s="3" t="s">
        <v>74</v>
      </c>
      <c r="C45" s="3" t="s">
        <v>74</v>
      </c>
      <c r="D45" s="3" t="s">
        <v>74</v>
      </c>
      <c r="E45" s="3" t="s">
        <v>74</v>
      </c>
      <c r="F45" s="3" t="s">
        <v>74</v>
      </c>
      <c r="G45" s="3" t="s">
        <v>74</v>
      </c>
      <c r="H45" s="3" t="s">
        <v>74</v>
      </c>
      <c r="I45" s="3" t="s">
        <v>74</v>
      </c>
    </row>
    <row r="46" spans="1:9" x14ac:dyDescent="0.15">
      <c r="A46" s="5" t="s">
        <v>52</v>
      </c>
      <c r="B46" s="3">
        <v>242104</v>
      </c>
      <c r="C46" s="3" t="s">
        <v>74</v>
      </c>
      <c r="D46" s="3" t="s">
        <v>74</v>
      </c>
      <c r="E46" s="3" t="s">
        <v>74</v>
      </c>
      <c r="F46" s="3" t="s">
        <v>74</v>
      </c>
      <c r="G46" s="3" t="s">
        <v>74</v>
      </c>
      <c r="H46" s="3" t="s">
        <v>74</v>
      </c>
      <c r="I46" s="3">
        <v>242104</v>
      </c>
    </row>
    <row r="47" spans="1:9" x14ac:dyDescent="0.15">
      <c r="A47" s="5" t="s">
        <v>53</v>
      </c>
      <c r="B47" s="3">
        <v>4381412</v>
      </c>
      <c r="C47" s="3">
        <v>2879</v>
      </c>
      <c r="D47" s="3">
        <v>9015</v>
      </c>
      <c r="E47" s="3" t="s">
        <v>74</v>
      </c>
      <c r="F47" s="3" t="s">
        <v>74</v>
      </c>
      <c r="G47" s="3" t="s">
        <v>74</v>
      </c>
      <c r="H47" s="3" t="s">
        <v>74</v>
      </c>
      <c r="I47" s="3">
        <v>4393307</v>
      </c>
    </row>
    <row r="48" spans="1:9" x14ac:dyDescent="0.15">
      <c r="A48" s="5" t="s">
        <v>54</v>
      </c>
      <c r="B48" s="3">
        <v>200659</v>
      </c>
      <c r="C48" s="3" t="s">
        <v>74</v>
      </c>
      <c r="D48" s="3" t="s">
        <v>74</v>
      </c>
      <c r="E48" s="3" t="s">
        <v>74</v>
      </c>
      <c r="F48" s="3" t="s">
        <v>74</v>
      </c>
      <c r="G48" s="3" t="s">
        <v>74</v>
      </c>
      <c r="H48" s="3" t="s">
        <v>74</v>
      </c>
      <c r="I48" s="3">
        <v>200659</v>
      </c>
    </row>
    <row r="49" spans="1:9" x14ac:dyDescent="0.15">
      <c r="A49" s="5" t="s">
        <v>55</v>
      </c>
      <c r="B49" s="3" t="s">
        <v>74</v>
      </c>
      <c r="C49" s="3" t="s">
        <v>74</v>
      </c>
      <c r="D49" s="3" t="s">
        <v>74</v>
      </c>
      <c r="E49" s="3" t="s">
        <v>74</v>
      </c>
      <c r="F49" s="3" t="s">
        <v>74</v>
      </c>
      <c r="G49" s="3" t="s">
        <v>74</v>
      </c>
      <c r="H49" s="3" t="s">
        <v>74</v>
      </c>
      <c r="I49" s="3" t="s">
        <v>74</v>
      </c>
    </row>
    <row r="50" spans="1:9" x14ac:dyDescent="0.15">
      <c r="A50" s="5" t="s">
        <v>56</v>
      </c>
      <c r="B50" s="3" t="s">
        <v>74</v>
      </c>
      <c r="C50" s="3" t="s">
        <v>74</v>
      </c>
      <c r="D50" s="3" t="s">
        <v>74</v>
      </c>
      <c r="E50" s="3" t="s">
        <v>74</v>
      </c>
      <c r="F50" s="3" t="s">
        <v>74</v>
      </c>
      <c r="G50" s="3" t="s">
        <v>74</v>
      </c>
      <c r="H50" s="3" t="s">
        <v>74</v>
      </c>
      <c r="I50" s="3" t="s">
        <v>74</v>
      </c>
    </row>
    <row r="51" spans="1:9" x14ac:dyDescent="0.15">
      <c r="A51" s="5" t="s">
        <v>57</v>
      </c>
      <c r="B51" s="3" t="s">
        <v>74</v>
      </c>
      <c r="C51" s="3" t="s">
        <v>74</v>
      </c>
      <c r="D51" s="3" t="s">
        <v>74</v>
      </c>
      <c r="E51" s="3" t="s">
        <v>74</v>
      </c>
      <c r="F51" s="3" t="s">
        <v>74</v>
      </c>
      <c r="G51" s="3" t="s">
        <v>74</v>
      </c>
      <c r="H51" s="3" t="s">
        <v>74</v>
      </c>
      <c r="I51" s="3" t="s">
        <v>74</v>
      </c>
    </row>
    <row r="52" spans="1:9" x14ac:dyDescent="0.15">
      <c r="A52" s="5" t="s">
        <v>58</v>
      </c>
      <c r="B52" s="3">
        <v>142856</v>
      </c>
      <c r="C52" s="3" t="s">
        <v>74</v>
      </c>
      <c r="D52" s="3" t="s">
        <v>74</v>
      </c>
      <c r="E52" s="3" t="s">
        <v>74</v>
      </c>
      <c r="F52" s="3" t="s">
        <v>74</v>
      </c>
      <c r="G52" s="3" t="s">
        <v>74</v>
      </c>
      <c r="H52" s="3" t="s">
        <v>74</v>
      </c>
      <c r="I52" s="3">
        <v>142856</v>
      </c>
    </row>
    <row r="53" spans="1:9" x14ac:dyDescent="0.15">
      <c r="A53" s="5" t="s">
        <v>59</v>
      </c>
      <c r="B53" s="3">
        <v>62719</v>
      </c>
      <c r="C53" s="3">
        <v>423</v>
      </c>
      <c r="D53" s="3" t="s">
        <v>74</v>
      </c>
      <c r="E53" s="3" t="s">
        <v>74</v>
      </c>
      <c r="F53" s="3" t="s">
        <v>74</v>
      </c>
      <c r="G53" s="3" t="s">
        <v>74</v>
      </c>
      <c r="H53" s="3" t="s">
        <v>74</v>
      </c>
      <c r="I53" s="3">
        <v>63142</v>
      </c>
    </row>
    <row r="54" spans="1:9" x14ac:dyDescent="0.15">
      <c r="A54" s="5" t="s">
        <v>60</v>
      </c>
      <c r="B54" s="3" t="s">
        <v>74</v>
      </c>
      <c r="C54" s="3" t="s">
        <v>74</v>
      </c>
      <c r="D54" s="3" t="s">
        <v>74</v>
      </c>
      <c r="E54" s="3" t="s">
        <v>74</v>
      </c>
      <c r="F54" s="3" t="s">
        <v>74</v>
      </c>
      <c r="G54" s="3">
        <v>1061187</v>
      </c>
      <c r="H54" s="3" t="s">
        <v>74</v>
      </c>
      <c r="I54" s="3">
        <v>1061187</v>
      </c>
    </row>
    <row r="55" spans="1:9" x14ac:dyDescent="0.15">
      <c r="A55" s="5" t="s">
        <v>61</v>
      </c>
      <c r="B55" s="3" t="s">
        <v>74</v>
      </c>
      <c r="C55" s="3" t="s">
        <v>74</v>
      </c>
      <c r="D55" s="3" t="s">
        <v>74</v>
      </c>
      <c r="E55" s="3" t="s">
        <v>74</v>
      </c>
      <c r="F55" s="3" t="s">
        <v>74</v>
      </c>
      <c r="G55" s="3" t="s">
        <v>74</v>
      </c>
      <c r="H55" s="3" t="s">
        <v>74</v>
      </c>
      <c r="I55" s="3" t="s">
        <v>74</v>
      </c>
    </row>
    <row r="56" spans="1:9" x14ac:dyDescent="0.15">
      <c r="A56" s="5" t="s">
        <v>62</v>
      </c>
      <c r="B56" s="3" t="s">
        <v>74</v>
      </c>
      <c r="C56" s="3" t="s">
        <v>74</v>
      </c>
      <c r="D56" s="3" t="s">
        <v>74</v>
      </c>
      <c r="E56" s="3" t="s">
        <v>74</v>
      </c>
      <c r="F56" s="3" t="s">
        <v>74</v>
      </c>
      <c r="G56" s="3" t="s">
        <v>74</v>
      </c>
      <c r="H56" s="3" t="s">
        <v>74</v>
      </c>
      <c r="I56" s="3" t="s">
        <v>74</v>
      </c>
    </row>
    <row r="57" spans="1:9" x14ac:dyDescent="0.15">
      <c r="A57" s="5" t="s">
        <v>63</v>
      </c>
      <c r="B57" s="3">
        <v>13746</v>
      </c>
      <c r="C57" s="3" t="s">
        <v>74</v>
      </c>
      <c r="D57" s="3" t="s">
        <v>74</v>
      </c>
      <c r="E57" s="3" t="s">
        <v>74</v>
      </c>
      <c r="F57" s="3" t="s">
        <v>74</v>
      </c>
      <c r="G57" s="3" t="s">
        <v>74</v>
      </c>
      <c r="H57" s="3" t="s">
        <v>74</v>
      </c>
      <c r="I57" s="3">
        <v>13746</v>
      </c>
    </row>
    <row r="58" spans="1:9" x14ac:dyDescent="0.15">
      <c r="A58" s="5" t="s">
        <v>64</v>
      </c>
      <c r="B58" s="3" t="s">
        <v>74</v>
      </c>
      <c r="C58" s="3" t="s">
        <v>74</v>
      </c>
      <c r="D58" s="3" t="s">
        <v>74</v>
      </c>
      <c r="E58" s="3" t="s">
        <v>74</v>
      </c>
      <c r="F58" s="3" t="s">
        <v>74</v>
      </c>
      <c r="G58" s="3" t="s">
        <v>74</v>
      </c>
      <c r="H58" s="3" t="s">
        <v>74</v>
      </c>
      <c r="I58" s="3" t="s">
        <v>74</v>
      </c>
    </row>
    <row r="59" spans="1:9" x14ac:dyDescent="0.15">
      <c r="A59" s="5" t="s">
        <v>65</v>
      </c>
      <c r="B59" s="3">
        <v>190973</v>
      </c>
      <c r="C59" s="3" t="s">
        <v>74</v>
      </c>
      <c r="D59" s="3" t="s">
        <v>74</v>
      </c>
      <c r="E59" s="3" t="s">
        <v>74</v>
      </c>
      <c r="F59" s="3" t="s">
        <v>74</v>
      </c>
      <c r="G59" s="3">
        <v>0</v>
      </c>
      <c r="H59" s="3" t="s">
        <v>74</v>
      </c>
      <c r="I59" s="3">
        <v>190973</v>
      </c>
    </row>
    <row r="60" spans="1:9" x14ac:dyDescent="0.15">
      <c r="A60" s="5" t="s">
        <v>66</v>
      </c>
      <c r="B60" s="3" t="s">
        <v>74</v>
      </c>
      <c r="C60" s="3" t="s">
        <v>74</v>
      </c>
      <c r="D60" s="3" t="s">
        <v>74</v>
      </c>
      <c r="E60" s="3" t="s">
        <v>74</v>
      </c>
      <c r="F60" s="3" t="s">
        <v>74</v>
      </c>
      <c r="G60" s="3" t="s">
        <v>74</v>
      </c>
      <c r="H60" s="3" t="s">
        <v>74</v>
      </c>
      <c r="I60" s="3" t="s">
        <v>74</v>
      </c>
    </row>
    <row r="61" spans="1:9" x14ac:dyDescent="0.15">
      <c r="A61" s="5" t="s">
        <v>67</v>
      </c>
      <c r="B61" s="3">
        <v>51493</v>
      </c>
      <c r="C61" s="3" t="s">
        <v>74</v>
      </c>
      <c r="D61" s="3" t="s">
        <v>74</v>
      </c>
      <c r="E61" s="3" t="s">
        <v>74</v>
      </c>
      <c r="F61" s="3" t="s">
        <v>74</v>
      </c>
      <c r="G61" s="3" t="s">
        <v>74</v>
      </c>
      <c r="H61" s="3" t="s">
        <v>74</v>
      </c>
      <c r="I61" s="3">
        <v>51493</v>
      </c>
    </row>
    <row r="62" spans="1:9" x14ac:dyDescent="0.15">
      <c r="A62" s="5" t="s">
        <v>68</v>
      </c>
      <c r="B62" s="3">
        <v>1084</v>
      </c>
      <c r="C62" s="3">
        <v>57822</v>
      </c>
      <c r="D62" s="3">
        <v>10499</v>
      </c>
      <c r="E62" s="3">
        <v>13417</v>
      </c>
      <c r="F62" s="3" t="s">
        <v>74</v>
      </c>
      <c r="G62" s="3">
        <v>17076</v>
      </c>
      <c r="H62" s="3">
        <v>107680</v>
      </c>
      <c r="I62" s="3">
        <v>207576</v>
      </c>
    </row>
    <row r="63" spans="1:9" x14ac:dyDescent="0.15">
      <c r="A63" s="5" t="s">
        <v>69</v>
      </c>
      <c r="B63" s="3" t="s">
        <v>74</v>
      </c>
      <c r="C63" s="3" t="s">
        <v>74</v>
      </c>
      <c r="D63" s="3" t="s">
        <v>74</v>
      </c>
      <c r="E63" s="3" t="s">
        <v>74</v>
      </c>
      <c r="F63" s="3" t="s">
        <v>74</v>
      </c>
      <c r="G63" s="3" t="s">
        <v>74</v>
      </c>
      <c r="H63" s="3" t="s">
        <v>74</v>
      </c>
      <c r="I63" s="3" t="s">
        <v>74</v>
      </c>
    </row>
    <row r="64" spans="1:9" x14ac:dyDescent="0.15">
      <c r="A64" s="5" t="s">
        <v>70</v>
      </c>
      <c r="B64" s="3">
        <v>1084</v>
      </c>
      <c r="C64" s="3">
        <v>57822</v>
      </c>
      <c r="D64" s="3">
        <v>10499</v>
      </c>
      <c r="E64" s="3">
        <v>13417</v>
      </c>
      <c r="F64" s="3" t="s">
        <v>74</v>
      </c>
      <c r="G64" s="3">
        <v>17076</v>
      </c>
      <c r="H64" s="3">
        <v>107680</v>
      </c>
      <c r="I64" s="3">
        <v>207576</v>
      </c>
    </row>
    <row r="65" spans="1:9" x14ac:dyDescent="0.15">
      <c r="A65" s="5" t="s">
        <v>71</v>
      </c>
      <c r="B65" s="3" t="s">
        <v>74</v>
      </c>
      <c r="C65" s="3" t="s">
        <v>74</v>
      </c>
      <c r="D65" s="3" t="s">
        <v>74</v>
      </c>
      <c r="E65" s="3" t="s">
        <v>74</v>
      </c>
      <c r="F65" s="3" t="s">
        <v>74</v>
      </c>
      <c r="G65" s="3" t="s">
        <v>74</v>
      </c>
      <c r="H65" s="3" t="s">
        <v>74</v>
      </c>
      <c r="I65" s="3" t="s">
        <v>74</v>
      </c>
    </row>
    <row r="66" spans="1:9" x14ac:dyDescent="0.15">
      <c r="A66" s="5" t="s">
        <v>72</v>
      </c>
      <c r="B66" s="3">
        <v>23628728</v>
      </c>
      <c r="C66" s="3">
        <v>31482353</v>
      </c>
      <c r="D66" s="3">
        <v>3066592</v>
      </c>
      <c r="E66" s="3">
        <v>1632362</v>
      </c>
      <c r="F66" s="3">
        <v>1233</v>
      </c>
      <c r="G66" s="3">
        <v>1221588</v>
      </c>
      <c r="H66" s="3">
        <v>1059014</v>
      </c>
      <c r="I66" s="3">
        <v>62091871</v>
      </c>
    </row>
  </sheetData>
  <mergeCells count="1">
    <mergeCell ref="A1:I1"/>
  </mergeCells>
  <phoneticPr fontId="5"/>
  <pageMargins left="0.3888888888888889" right="0.3888888888888889" top="0.3888888888888889" bottom="0.3888888888888889" header="0.19444444444444445" footer="0.19444444444444445"/>
  <pageSetup paperSize="9" scale="64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89BF-531C-4B11-84B2-6B52F9252846}">
  <sheetPr>
    <pageSetUpPr fitToPage="1"/>
  </sheetPr>
  <dimension ref="A1:K27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28" style="6" customWidth="1"/>
    <col min="2" max="11" width="15.375" style="6" customWidth="1"/>
    <col min="12" max="16384" width="8.875" style="6"/>
  </cols>
  <sheetData>
    <row r="1" spans="1:11" ht="21" x14ac:dyDescent="0.2">
      <c r="A1" s="16" t="s">
        <v>123</v>
      </c>
    </row>
    <row r="2" spans="1:11" ht="13.5" x14ac:dyDescent="0.15">
      <c r="A2" s="1" t="s">
        <v>122</v>
      </c>
    </row>
    <row r="3" spans="1:11" ht="13.5" x14ac:dyDescent="0.15">
      <c r="A3" s="1" t="s">
        <v>121</v>
      </c>
    </row>
    <row r="4" spans="1:11" x14ac:dyDescent="0.15">
      <c r="A4" s="6" t="s">
        <v>120</v>
      </c>
    </row>
    <row r="5" spans="1:11" ht="13.5" x14ac:dyDescent="0.15">
      <c r="A5" s="13" t="s">
        <v>119</v>
      </c>
      <c r="H5" s="4" t="s">
        <v>105</v>
      </c>
    </row>
    <row r="6" spans="1:11" ht="37.5" customHeight="1" x14ac:dyDescent="0.15">
      <c r="A6" s="12" t="s">
        <v>118</v>
      </c>
      <c r="B6" s="11" t="s">
        <v>117</v>
      </c>
      <c r="C6" s="11" t="s">
        <v>116</v>
      </c>
      <c r="D6" s="11" t="s">
        <v>115</v>
      </c>
      <c r="E6" s="11" t="s">
        <v>114</v>
      </c>
      <c r="F6" s="11" t="s">
        <v>113</v>
      </c>
      <c r="G6" s="11" t="s">
        <v>112</v>
      </c>
      <c r="H6" s="11" t="s">
        <v>94</v>
      </c>
    </row>
    <row r="7" spans="1:11" ht="18" customHeight="1" x14ac:dyDescent="0.15">
      <c r="A7" s="5" t="s">
        <v>111</v>
      </c>
      <c r="B7" s="15">
        <v>398</v>
      </c>
      <c r="C7" s="15">
        <v>0.5</v>
      </c>
      <c r="D7" s="15">
        <v>199</v>
      </c>
      <c r="E7" s="15">
        <v>5000.5</v>
      </c>
      <c r="F7" s="15">
        <v>199</v>
      </c>
      <c r="G7" s="15">
        <v>0</v>
      </c>
      <c r="H7" s="15">
        <v>199</v>
      </c>
    </row>
    <row r="8" spans="1:11" ht="18" customHeight="1" x14ac:dyDescent="0.15">
      <c r="A8" s="10" t="s">
        <v>72</v>
      </c>
      <c r="B8" s="15">
        <f t="shared" ref="B8:H8" si="0">SUM(B7:B7)</f>
        <v>398</v>
      </c>
      <c r="C8" s="15">
        <f t="shared" si="0"/>
        <v>0.5</v>
      </c>
      <c r="D8" s="15">
        <f t="shared" si="0"/>
        <v>199</v>
      </c>
      <c r="E8" s="15">
        <f t="shared" si="0"/>
        <v>5000.5</v>
      </c>
      <c r="F8" s="15">
        <f t="shared" si="0"/>
        <v>199</v>
      </c>
      <c r="G8" s="15">
        <f t="shared" si="0"/>
        <v>0</v>
      </c>
      <c r="H8" s="15">
        <f t="shared" si="0"/>
        <v>199</v>
      </c>
    </row>
    <row r="10" spans="1:11" ht="13.5" x14ac:dyDescent="0.15">
      <c r="A10" s="13" t="s">
        <v>110</v>
      </c>
      <c r="J10" s="4" t="s">
        <v>105</v>
      </c>
    </row>
    <row r="11" spans="1:11" ht="37.5" customHeight="1" x14ac:dyDescent="0.15">
      <c r="A11" s="12" t="s">
        <v>104</v>
      </c>
      <c r="B11" s="11" t="s">
        <v>109</v>
      </c>
      <c r="C11" s="11" t="s">
        <v>102</v>
      </c>
      <c r="D11" s="11" t="s">
        <v>101</v>
      </c>
      <c r="E11" s="11" t="s">
        <v>100</v>
      </c>
      <c r="F11" s="11" t="s">
        <v>99</v>
      </c>
      <c r="G11" s="11" t="s">
        <v>98</v>
      </c>
      <c r="H11" s="11" t="s">
        <v>97</v>
      </c>
      <c r="I11" s="11" t="s">
        <v>108</v>
      </c>
      <c r="J11" s="11" t="s">
        <v>94</v>
      </c>
    </row>
    <row r="12" spans="1:11" ht="18" customHeight="1" x14ac:dyDescent="0.15">
      <c r="A12" s="5" t="s">
        <v>107</v>
      </c>
      <c r="B12" s="8">
        <v>5000</v>
      </c>
      <c r="C12" s="8">
        <v>5349786</v>
      </c>
      <c r="D12" s="8">
        <v>5223392</v>
      </c>
      <c r="E12" s="15">
        <v>126394</v>
      </c>
      <c r="F12" s="8">
        <v>5000</v>
      </c>
      <c r="G12" s="9">
        <v>1</v>
      </c>
      <c r="H12" s="8">
        <v>126394</v>
      </c>
      <c r="I12" s="8">
        <v>0</v>
      </c>
      <c r="J12" s="8"/>
    </row>
    <row r="13" spans="1:11" ht="18" customHeight="1" x14ac:dyDescent="0.15">
      <c r="A13" s="10" t="s">
        <v>72</v>
      </c>
      <c r="B13" s="8">
        <f>SUM(B12:B12)</f>
        <v>5000</v>
      </c>
      <c r="C13" s="8">
        <f>SUM(C12:C12)</f>
        <v>5349786</v>
      </c>
      <c r="D13" s="8">
        <f>SUM(D12:D12)</f>
        <v>5223392</v>
      </c>
      <c r="E13" s="8">
        <f>SUM(E12:E12)</f>
        <v>126394</v>
      </c>
      <c r="F13" s="8">
        <f>SUM(F12:F12)</f>
        <v>5000</v>
      </c>
      <c r="G13" s="9"/>
      <c r="H13" s="8">
        <f>SUM(H12:H12)</f>
        <v>126394</v>
      </c>
      <c r="I13" s="8">
        <f>SUM(I12:I12)</f>
        <v>0</v>
      </c>
      <c r="J13" s="8">
        <f>SUM(J12:J12)</f>
        <v>0</v>
      </c>
    </row>
    <row r="14" spans="1:11" x14ac:dyDescent="0.15">
      <c r="F14" s="14"/>
    </row>
    <row r="15" spans="1:11" ht="13.5" x14ac:dyDescent="0.15">
      <c r="A15" s="13" t="s">
        <v>106</v>
      </c>
      <c r="K15" s="4" t="s">
        <v>105</v>
      </c>
    </row>
    <row r="16" spans="1:11" ht="37.5" customHeight="1" x14ac:dyDescent="0.15">
      <c r="A16" s="12" t="s">
        <v>104</v>
      </c>
      <c r="B16" s="11" t="s">
        <v>103</v>
      </c>
      <c r="C16" s="11" t="s">
        <v>102</v>
      </c>
      <c r="D16" s="11" t="s">
        <v>101</v>
      </c>
      <c r="E16" s="11" t="s">
        <v>100</v>
      </c>
      <c r="F16" s="11" t="s">
        <v>99</v>
      </c>
      <c r="G16" s="11" t="s">
        <v>98</v>
      </c>
      <c r="H16" s="11" t="s">
        <v>97</v>
      </c>
      <c r="I16" s="11" t="s">
        <v>96</v>
      </c>
      <c r="J16" s="11" t="s">
        <v>95</v>
      </c>
      <c r="K16" s="11" t="s">
        <v>94</v>
      </c>
    </row>
    <row r="17" spans="1:11" ht="18" customHeight="1" x14ac:dyDescent="0.15">
      <c r="A17" s="5" t="s">
        <v>93</v>
      </c>
      <c r="B17" s="8">
        <v>2500</v>
      </c>
      <c r="C17" s="8">
        <v>639170.80299999996</v>
      </c>
      <c r="D17" s="8">
        <v>54392.250999999997</v>
      </c>
      <c r="E17" s="8">
        <v>584778.55200000003</v>
      </c>
      <c r="F17" s="8">
        <v>50000</v>
      </c>
      <c r="G17" s="9">
        <v>5.0000000000000002E-5</v>
      </c>
      <c r="H17" s="8">
        <v>29238.927600000003</v>
      </c>
      <c r="I17" s="8">
        <v>0</v>
      </c>
      <c r="J17" s="8">
        <v>2500</v>
      </c>
      <c r="K17" s="8">
        <v>2500</v>
      </c>
    </row>
    <row r="18" spans="1:11" ht="18" customHeight="1" x14ac:dyDescent="0.15">
      <c r="A18" s="5" t="s">
        <v>92</v>
      </c>
      <c r="B18" s="8">
        <v>200</v>
      </c>
      <c r="C18" s="8">
        <v>43952989.472999997</v>
      </c>
      <c r="D18" s="8">
        <v>28005334.568</v>
      </c>
      <c r="E18" s="8">
        <v>15947654.904999999</v>
      </c>
      <c r="F18" s="8">
        <v>137000</v>
      </c>
      <c r="G18" s="9">
        <v>1.45985401459854E-6</v>
      </c>
      <c r="H18" s="8">
        <v>23281.248036496349</v>
      </c>
      <c r="I18" s="8">
        <v>0</v>
      </c>
      <c r="J18" s="8">
        <v>200</v>
      </c>
      <c r="K18" s="8">
        <v>200</v>
      </c>
    </row>
    <row r="19" spans="1:11" ht="18" customHeight="1" x14ac:dyDescent="0.15">
      <c r="A19" s="5" t="s">
        <v>91</v>
      </c>
      <c r="B19" s="8">
        <v>90</v>
      </c>
      <c r="C19" s="8">
        <v>294123.08</v>
      </c>
      <c r="D19" s="8">
        <v>7938.7219999999998</v>
      </c>
      <c r="E19" s="8">
        <v>286184.35800000001</v>
      </c>
      <c r="F19" s="8">
        <v>271910.505</v>
      </c>
      <c r="G19" s="9">
        <v>3.3099125758307899E-7</v>
      </c>
      <c r="H19" s="8">
        <v>94.724520555026004</v>
      </c>
      <c r="I19" s="8">
        <v>0</v>
      </c>
      <c r="J19" s="8">
        <v>90</v>
      </c>
      <c r="K19" s="8">
        <v>90</v>
      </c>
    </row>
    <row r="20" spans="1:11" ht="18" customHeight="1" x14ac:dyDescent="0.15">
      <c r="A20" s="5" t="s">
        <v>90</v>
      </c>
      <c r="B20" s="8">
        <v>430</v>
      </c>
      <c r="C20" s="8">
        <v>1773428.3330000001</v>
      </c>
      <c r="D20" s="8">
        <v>100101.72</v>
      </c>
      <c r="E20" s="8">
        <v>1673326.6129999999</v>
      </c>
      <c r="F20" s="8">
        <v>422000</v>
      </c>
      <c r="G20" s="9">
        <v>1.018957345971564E-6</v>
      </c>
      <c r="H20" s="8">
        <v>1705.0484445260663</v>
      </c>
      <c r="I20" s="8">
        <v>0</v>
      </c>
      <c r="J20" s="8">
        <v>430</v>
      </c>
      <c r="K20" s="8">
        <v>430</v>
      </c>
    </row>
    <row r="21" spans="1:11" ht="18" customHeight="1" x14ac:dyDescent="0.15">
      <c r="A21" s="5" t="s">
        <v>89</v>
      </c>
      <c r="B21" s="8">
        <v>300</v>
      </c>
      <c r="C21" s="8">
        <v>2358498.9959999998</v>
      </c>
      <c r="D21" s="8">
        <v>580165.83499999996</v>
      </c>
      <c r="E21" s="8">
        <v>1778333.1610000001</v>
      </c>
      <c r="F21" s="8">
        <v>400000</v>
      </c>
      <c r="G21" s="9">
        <v>7.5000000000000002E-7</v>
      </c>
      <c r="H21" s="8">
        <v>1333.7498707499999</v>
      </c>
      <c r="I21" s="8">
        <v>0</v>
      </c>
      <c r="J21" s="8">
        <v>300</v>
      </c>
      <c r="K21" s="8">
        <v>300</v>
      </c>
    </row>
    <row r="22" spans="1:11" ht="18" customHeight="1" x14ac:dyDescent="0.15">
      <c r="A22" s="5" t="s">
        <v>88</v>
      </c>
      <c r="B22" s="8">
        <v>1230</v>
      </c>
      <c r="C22" s="8">
        <v>2131541.4180000001</v>
      </c>
      <c r="D22" s="8">
        <v>6421.9930000000004</v>
      </c>
      <c r="E22" s="8">
        <v>2125119.4249999998</v>
      </c>
      <c r="F22" s="8">
        <v>1925810</v>
      </c>
      <c r="G22" s="9">
        <v>6.3869229051671763E-7</v>
      </c>
      <c r="H22" s="8">
        <v>1357.2973931748199</v>
      </c>
      <c r="I22" s="8">
        <v>0</v>
      </c>
      <c r="J22" s="8">
        <v>1230</v>
      </c>
      <c r="K22" s="8">
        <v>1230</v>
      </c>
    </row>
    <row r="23" spans="1:11" ht="18" customHeight="1" x14ac:dyDescent="0.15">
      <c r="A23" s="5" t="s">
        <v>87</v>
      </c>
      <c r="B23" s="8">
        <v>325.548</v>
      </c>
      <c r="C23" s="8">
        <v>416280.78399999999</v>
      </c>
      <c r="D23" s="8">
        <v>5852.06</v>
      </c>
      <c r="E23" s="8">
        <v>410428.72399999999</v>
      </c>
      <c r="F23" s="8">
        <v>232141.666</v>
      </c>
      <c r="G23" s="9">
        <v>1.4023678110417282E-6</v>
      </c>
      <c r="H23" s="8">
        <v>575.57203126452953</v>
      </c>
      <c r="I23" s="8">
        <v>0</v>
      </c>
      <c r="J23" s="8">
        <v>264</v>
      </c>
      <c r="K23" s="8">
        <v>264</v>
      </c>
    </row>
    <row r="24" spans="1:11" ht="18" customHeight="1" x14ac:dyDescent="0.15">
      <c r="A24" s="5" t="s">
        <v>86</v>
      </c>
      <c r="B24" s="8">
        <v>4000</v>
      </c>
      <c r="C24" s="8">
        <v>24556329000</v>
      </c>
      <c r="D24" s="8">
        <v>24162382000</v>
      </c>
      <c r="E24" s="8">
        <v>393947000</v>
      </c>
      <c r="F24" s="8">
        <v>16602000</v>
      </c>
      <c r="G24" s="9">
        <v>2.4093482712926153E-7</v>
      </c>
      <c r="H24" s="8">
        <v>94915.552343091185</v>
      </c>
      <c r="I24" s="8">
        <v>0</v>
      </c>
      <c r="J24" s="8">
        <v>4000</v>
      </c>
      <c r="K24" s="8">
        <v>4000</v>
      </c>
    </row>
    <row r="25" spans="1:11" ht="18" customHeight="1" x14ac:dyDescent="0.15">
      <c r="A25" s="5" t="s">
        <v>85</v>
      </c>
      <c r="B25" s="8">
        <v>28.815000000000001</v>
      </c>
      <c r="C25" s="8">
        <v>9527.5810000000001</v>
      </c>
      <c r="D25" s="8">
        <v>362.07</v>
      </c>
      <c r="E25" s="8">
        <v>9165.5110000000004</v>
      </c>
      <c r="F25" s="8">
        <v>5650</v>
      </c>
      <c r="G25" s="9">
        <v>5.1000000000000003E-6</v>
      </c>
      <c r="H25" s="8">
        <v>46.744106100000003</v>
      </c>
      <c r="I25" s="8">
        <v>0</v>
      </c>
      <c r="J25" s="8">
        <v>28.815000000000001</v>
      </c>
      <c r="K25" s="8">
        <v>29</v>
      </c>
    </row>
    <row r="26" spans="1:11" ht="18" customHeight="1" x14ac:dyDescent="0.15">
      <c r="A26" s="5" t="s">
        <v>84</v>
      </c>
      <c r="B26" s="8">
        <v>300</v>
      </c>
      <c r="C26" s="8">
        <v>333178.826</v>
      </c>
      <c r="D26" s="8">
        <v>59205.091</v>
      </c>
      <c r="E26" s="8">
        <v>273973.73499999999</v>
      </c>
      <c r="F26" s="8">
        <v>1000</v>
      </c>
      <c r="G26" s="9">
        <v>2.9999999999999997E-4</v>
      </c>
      <c r="H26" s="8">
        <v>82192.120500000005</v>
      </c>
      <c r="I26" s="8">
        <v>0</v>
      </c>
      <c r="J26" s="8">
        <v>300</v>
      </c>
      <c r="K26" s="8">
        <v>300</v>
      </c>
    </row>
    <row r="27" spans="1:11" ht="18" customHeight="1" x14ac:dyDescent="0.15">
      <c r="A27" s="10" t="s">
        <v>83</v>
      </c>
      <c r="B27" s="8">
        <v>9404.3629999999994</v>
      </c>
      <c r="C27" s="8">
        <v>24608237739.293999</v>
      </c>
      <c r="D27" s="8">
        <v>24191201774.310001</v>
      </c>
      <c r="E27" s="8">
        <v>417035964.98400003</v>
      </c>
      <c r="F27" s="8">
        <v>20047512.171</v>
      </c>
      <c r="G27" s="9">
        <v>0</v>
      </c>
      <c r="H27" s="8">
        <v>234740.98484595795</v>
      </c>
      <c r="I27" s="8">
        <v>0</v>
      </c>
      <c r="J27" s="8">
        <v>9342.8150000000005</v>
      </c>
      <c r="K27" s="8">
        <v>9343</v>
      </c>
    </row>
  </sheetData>
  <phoneticPr fontId="5"/>
  <pageMargins left="0.3888888888888889" right="0.3888888888888889" top="0.3888888888888889" bottom="0.3888888888888889" header="0.19444444444444445" footer="0.19444444444444445"/>
  <pageSetup paperSize="9" scale="70" orientation="landscape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0CBD-3596-44BA-B5F5-15F6A1FA3BBA}">
  <sheetPr>
    <pageSetUpPr fitToPage="1"/>
  </sheetPr>
  <dimension ref="A1:G23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22.875" style="6" customWidth="1"/>
    <col min="2" max="5" width="19.875" style="6" customWidth="1"/>
    <col min="6" max="6" width="16.625" style="6" customWidth="1"/>
    <col min="7" max="7" width="19.875" style="6" customWidth="1"/>
    <col min="8" max="16384" width="8.875" style="6"/>
  </cols>
  <sheetData>
    <row r="1" spans="1:7" ht="21" x14ac:dyDescent="0.2">
      <c r="A1" s="16" t="s">
        <v>150</v>
      </c>
    </row>
    <row r="2" spans="1:7" ht="13.5" x14ac:dyDescent="0.15">
      <c r="A2" s="1" t="s">
        <v>122</v>
      </c>
    </row>
    <row r="3" spans="1:7" ht="13.5" x14ac:dyDescent="0.15">
      <c r="A3" s="1" t="s">
        <v>149</v>
      </c>
    </row>
    <row r="4" spans="1:7" ht="13.5" x14ac:dyDescent="0.15">
      <c r="A4" s="6" t="s">
        <v>148</v>
      </c>
      <c r="G4" s="4" t="s">
        <v>105</v>
      </c>
    </row>
    <row r="5" spans="1:7" ht="22.5" customHeight="1" x14ac:dyDescent="0.15">
      <c r="A5" s="12" t="s">
        <v>147</v>
      </c>
      <c r="B5" s="12" t="s">
        <v>146</v>
      </c>
      <c r="C5" s="12" t="s">
        <v>145</v>
      </c>
      <c r="D5" s="12" t="s">
        <v>144</v>
      </c>
      <c r="E5" s="12" t="s">
        <v>143</v>
      </c>
      <c r="F5" s="11" t="s">
        <v>142</v>
      </c>
      <c r="G5" s="11" t="s">
        <v>141</v>
      </c>
    </row>
    <row r="6" spans="1:7" ht="20.100000000000001" customHeight="1" x14ac:dyDescent="0.15">
      <c r="A6" s="5" t="s">
        <v>140</v>
      </c>
      <c r="B6" s="8">
        <v>4500244</v>
      </c>
      <c r="C6" s="8">
        <v>0</v>
      </c>
      <c r="D6" s="8">
        <v>0</v>
      </c>
      <c r="E6" s="8">
        <v>0</v>
      </c>
      <c r="F6" s="8">
        <v>4500244</v>
      </c>
      <c r="G6" s="8">
        <v>4500244</v>
      </c>
    </row>
    <row r="7" spans="1:7" ht="20.100000000000001" customHeight="1" x14ac:dyDescent="0.15">
      <c r="A7" s="5" t="s">
        <v>139</v>
      </c>
      <c r="B7" s="8">
        <v>774044</v>
      </c>
      <c r="C7" s="8">
        <v>0</v>
      </c>
      <c r="D7" s="8">
        <v>0</v>
      </c>
      <c r="E7" s="8">
        <v>0</v>
      </c>
      <c r="F7" s="8">
        <f>B7</f>
        <v>774044</v>
      </c>
      <c r="G7" s="8">
        <v>774044</v>
      </c>
    </row>
    <row r="8" spans="1:7" ht="20.100000000000001" customHeight="1" x14ac:dyDescent="0.15">
      <c r="A8" s="5" t="s">
        <v>138</v>
      </c>
      <c r="B8" s="8">
        <v>268008</v>
      </c>
      <c r="C8" s="8">
        <v>0</v>
      </c>
      <c r="D8" s="8">
        <v>0</v>
      </c>
      <c r="E8" s="8">
        <v>0</v>
      </c>
      <c r="F8" s="8">
        <f>B8</f>
        <v>268008</v>
      </c>
      <c r="G8" s="8">
        <v>268008</v>
      </c>
    </row>
    <row r="9" spans="1:7" ht="20.100000000000001" customHeight="1" x14ac:dyDescent="0.15">
      <c r="A9" s="5" t="s">
        <v>137</v>
      </c>
      <c r="B9" s="8">
        <v>450810</v>
      </c>
      <c r="C9" s="8">
        <v>0</v>
      </c>
      <c r="D9" s="8">
        <v>0</v>
      </c>
      <c r="E9" s="8">
        <v>0</v>
      </c>
      <c r="F9" s="8">
        <f>B9</f>
        <v>450810</v>
      </c>
      <c r="G9" s="8">
        <v>450810</v>
      </c>
    </row>
    <row r="10" spans="1:7" ht="20.100000000000001" customHeight="1" x14ac:dyDescent="0.15">
      <c r="A10" s="5" t="s">
        <v>136</v>
      </c>
      <c r="B10" s="8">
        <v>399216</v>
      </c>
      <c r="C10" s="8">
        <v>0</v>
      </c>
      <c r="D10" s="8">
        <v>0</v>
      </c>
      <c r="E10" s="8">
        <v>0</v>
      </c>
      <c r="F10" s="8">
        <f>B10</f>
        <v>399216</v>
      </c>
      <c r="G10" s="8">
        <v>399216</v>
      </c>
    </row>
    <row r="11" spans="1:7" ht="20.100000000000001" customHeight="1" x14ac:dyDescent="0.15">
      <c r="A11" s="5" t="s">
        <v>135</v>
      </c>
      <c r="B11" s="8">
        <v>17546</v>
      </c>
      <c r="C11" s="8">
        <v>98791</v>
      </c>
      <c r="D11" s="8">
        <v>0</v>
      </c>
      <c r="E11" s="8">
        <v>0</v>
      </c>
      <c r="F11" s="8">
        <v>117390</v>
      </c>
      <c r="G11" s="8">
        <v>117390</v>
      </c>
    </row>
    <row r="12" spans="1:7" ht="20.100000000000001" customHeight="1" x14ac:dyDescent="0.15">
      <c r="A12" s="5" t="s">
        <v>134</v>
      </c>
      <c r="B12" s="8">
        <v>10070</v>
      </c>
      <c r="C12" s="8">
        <v>56698</v>
      </c>
      <c r="D12" s="8">
        <v>0</v>
      </c>
      <c r="E12" s="8">
        <v>0</v>
      </c>
      <c r="F12" s="8">
        <v>66826</v>
      </c>
      <c r="G12" s="8">
        <v>66826</v>
      </c>
    </row>
    <row r="13" spans="1:7" ht="20.100000000000001" customHeight="1" x14ac:dyDescent="0.15">
      <c r="A13" s="5" t="s">
        <v>133</v>
      </c>
      <c r="B13" s="8">
        <v>27465</v>
      </c>
      <c r="C13" s="8">
        <v>154642</v>
      </c>
      <c r="D13" s="8">
        <v>0</v>
      </c>
      <c r="E13" s="8">
        <v>0</v>
      </c>
      <c r="F13" s="8">
        <v>176732</v>
      </c>
      <c r="G13" s="8">
        <v>176732</v>
      </c>
    </row>
    <row r="14" spans="1:7" ht="20.100000000000001" customHeight="1" x14ac:dyDescent="0.15">
      <c r="A14" s="5" t="s">
        <v>132</v>
      </c>
      <c r="B14" s="8">
        <v>29741</v>
      </c>
      <c r="C14" s="8">
        <v>167454</v>
      </c>
      <c r="D14" s="8">
        <v>0</v>
      </c>
      <c r="E14" s="8">
        <v>0</v>
      </c>
      <c r="F14" s="8">
        <v>198984</v>
      </c>
      <c r="G14" s="8">
        <v>198984</v>
      </c>
    </row>
    <row r="15" spans="1:7" ht="20.100000000000001" customHeight="1" x14ac:dyDescent="0.15">
      <c r="A15" s="5" t="s">
        <v>131</v>
      </c>
      <c r="B15" s="8">
        <v>102628</v>
      </c>
      <c r="C15" s="8">
        <v>577840</v>
      </c>
      <c r="D15" s="8">
        <v>0</v>
      </c>
      <c r="E15" s="8">
        <v>0</v>
      </c>
      <c r="F15" s="8">
        <v>684873</v>
      </c>
      <c r="G15" s="8">
        <v>684873</v>
      </c>
    </row>
    <row r="16" spans="1:7" ht="20.100000000000001" customHeight="1" x14ac:dyDescent="0.15">
      <c r="A16" s="5" t="s">
        <v>130</v>
      </c>
      <c r="B16" s="8">
        <v>2574</v>
      </c>
      <c r="C16" s="8">
        <v>14491</v>
      </c>
      <c r="D16" s="8"/>
      <c r="E16" s="8"/>
      <c r="F16" s="8">
        <v>21000</v>
      </c>
      <c r="G16" s="8">
        <v>21000</v>
      </c>
    </row>
    <row r="17" spans="1:7" ht="20.100000000000001" customHeight="1" x14ac:dyDescent="0.15">
      <c r="A17" s="5" t="s">
        <v>129</v>
      </c>
      <c r="B17" s="8">
        <v>13574</v>
      </c>
      <c r="C17" s="8">
        <v>76426</v>
      </c>
      <c r="D17" s="8">
        <v>0</v>
      </c>
      <c r="E17" s="8"/>
      <c r="F17" s="8">
        <v>90000</v>
      </c>
      <c r="G17" s="8">
        <v>90000</v>
      </c>
    </row>
    <row r="18" spans="1:7" ht="20.100000000000001" customHeight="1" x14ac:dyDescent="0.15">
      <c r="A18" s="5" t="s">
        <v>128</v>
      </c>
      <c r="B18" s="8">
        <v>20086</v>
      </c>
      <c r="C18" s="8">
        <v>0</v>
      </c>
      <c r="D18" s="8">
        <v>0</v>
      </c>
      <c r="E18" s="8"/>
      <c r="F18" s="8">
        <v>20086</v>
      </c>
      <c r="G18" s="8">
        <v>20086</v>
      </c>
    </row>
    <row r="19" spans="1:7" ht="20.100000000000001" customHeight="1" x14ac:dyDescent="0.15">
      <c r="A19" s="5" t="s">
        <v>127</v>
      </c>
      <c r="B19" s="8">
        <v>17065</v>
      </c>
      <c r="C19" s="8">
        <v>0</v>
      </c>
      <c r="D19" s="8">
        <v>0</v>
      </c>
      <c r="E19" s="8">
        <v>0</v>
      </c>
      <c r="F19" s="8">
        <v>17065</v>
      </c>
      <c r="G19" s="8">
        <v>17065</v>
      </c>
    </row>
    <row r="20" spans="1:7" ht="20.100000000000001" customHeight="1" x14ac:dyDescent="0.15">
      <c r="A20" s="5" t="s">
        <v>126</v>
      </c>
      <c r="B20" s="8">
        <f>(5000000-E20)/1000</f>
        <v>4999.76</v>
      </c>
      <c r="C20" s="8">
        <v>0</v>
      </c>
      <c r="D20" s="8">
        <v>0</v>
      </c>
      <c r="E20" s="8">
        <v>240</v>
      </c>
      <c r="F20" s="8">
        <v>5000</v>
      </c>
      <c r="G20" s="8">
        <v>5000</v>
      </c>
    </row>
    <row r="21" spans="1:7" ht="20.100000000000001" customHeight="1" x14ac:dyDescent="0.15">
      <c r="A21" s="5" t="s">
        <v>125</v>
      </c>
      <c r="B21" s="8">
        <v>584637</v>
      </c>
      <c r="C21" s="8">
        <v>0</v>
      </c>
      <c r="D21" s="8">
        <v>0</v>
      </c>
      <c r="E21" s="8">
        <v>0</v>
      </c>
      <c r="F21" s="8">
        <v>584637</v>
      </c>
      <c r="G21" s="8">
        <v>584637</v>
      </c>
    </row>
    <row r="22" spans="1:7" ht="20.100000000000001" customHeight="1" x14ac:dyDescent="0.15">
      <c r="A22" s="5" t="s">
        <v>124</v>
      </c>
      <c r="B22" s="8">
        <v>937592</v>
      </c>
      <c r="C22" s="8">
        <v>0</v>
      </c>
      <c r="D22" s="8">
        <v>0</v>
      </c>
      <c r="E22" s="8">
        <v>0</v>
      </c>
      <c r="F22" s="8">
        <v>937592</v>
      </c>
      <c r="G22" s="8">
        <v>937592</v>
      </c>
    </row>
    <row r="23" spans="1:7" x14ac:dyDescent="0.15">
      <c r="A23" s="10" t="s">
        <v>72</v>
      </c>
      <c r="B23" s="8">
        <f t="shared" ref="B23:G23" si="0">SUM(B6:B18)</f>
        <v>6616006</v>
      </c>
      <c r="C23" s="8">
        <f t="shared" si="0"/>
        <v>1146342</v>
      </c>
      <c r="D23" s="8">
        <f t="shared" si="0"/>
        <v>0</v>
      </c>
      <c r="E23" s="8">
        <f t="shared" si="0"/>
        <v>0</v>
      </c>
      <c r="F23" s="8">
        <f t="shared" si="0"/>
        <v>7768213</v>
      </c>
      <c r="G23" s="8">
        <f t="shared" si="0"/>
        <v>7768213</v>
      </c>
    </row>
  </sheetData>
  <phoneticPr fontId="5"/>
  <pageMargins left="0.3888888888888889" right="0.3888888888888889" top="0.3888888888888889" bottom="0.3888888888888889" header="0.19444444444444445" footer="0.19444444444444445"/>
  <pageSetup paperSize="9" scale="92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7844-BEDE-4309-91DD-F8EED2515384}">
  <sheetPr>
    <pageSetUpPr fitToPage="1"/>
  </sheetPr>
  <dimension ref="A1:C24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16" t="s">
        <v>166</v>
      </c>
    </row>
    <row r="2" spans="1:3" ht="13.5" x14ac:dyDescent="0.15">
      <c r="A2" s="1" t="s">
        <v>122</v>
      </c>
    </row>
    <row r="3" spans="1:3" ht="13.5" x14ac:dyDescent="0.15">
      <c r="A3" s="1" t="s">
        <v>149</v>
      </c>
    </row>
    <row r="4" spans="1:3" ht="13.5" x14ac:dyDescent="0.15">
      <c r="A4" s="6" t="s">
        <v>148</v>
      </c>
      <c r="C4" s="4" t="s">
        <v>105</v>
      </c>
    </row>
    <row r="5" spans="1:3" ht="22.5" customHeight="1" x14ac:dyDescent="0.15">
      <c r="A5" s="12" t="s">
        <v>165</v>
      </c>
      <c r="B5" s="12" t="s">
        <v>164</v>
      </c>
      <c r="C5" s="12" t="s">
        <v>163</v>
      </c>
    </row>
    <row r="6" spans="1:3" ht="18" customHeight="1" x14ac:dyDescent="0.15">
      <c r="A6" s="22" t="s">
        <v>162</v>
      </c>
      <c r="B6" s="23"/>
      <c r="C6" s="23"/>
    </row>
    <row r="7" spans="1:3" ht="18" customHeight="1" x14ac:dyDescent="0.15">
      <c r="A7" s="20" t="s">
        <v>161</v>
      </c>
      <c r="B7" s="23"/>
      <c r="C7" s="23"/>
    </row>
    <row r="8" spans="1:3" ht="18" customHeight="1" thickBot="1" x14ac:dyDescent="0.2">
      <c r="A8" s="19" t="s">
        <v>151</v>
      </c>
      <c r="B8" s="18">
        <f>SUM(B6:B7)</f>
        <v>0</v>
      </c>
      <c r="C8" s="18">
        <f>SUM(C6:C7)</f>
        <v>0</v>
      </c>
    </row>
    <row r="9" spans="1:3" ht="18" customHeight="1" thickTop="1" x14ac:dyDescent="0.15">
      <c r="A9" s="22" t="s">
        <v>160</v>
      </c>
      <c r="B9" s="8"/>
      <c r="C9" s="8"/>
    </row>
    <row r="10" spans="1:3" ht="18" customHeight="1" x14ac:dyDescent="0.15">
      <c r="A10" s="20" t="s">
        <v>159</v>
      </c>
      <c r="B10" s="8"/>
      <c r="C10" s="8"/>
    </row>
    <row r="11" spans="1:3" ht="18" customHeight="1" x14ac:dyDescent="0.15">
      <c r="A11" s="21" t="s">
        <v>158</v>
      </c>
      <c r="B11" s="8">
        <v>18944.55</v>
      </c>
      <c r="C11" s="8">
        <v>1682.04</v>
      </c>
    </row>
    <row r="12" spans="1:3" ht="18" customHeight="1" x14ac:dyDescent="0.15">
      <c r="A12" s="21" t="s">
        <v>157</v>
      </c>
      <c r="B12" s="8">
        <v>647.62</v>
      </c>
      <c r="C12" s="8">
        <v>115.449</v>
      </c>
    </row>
    <row r="13" spans="1:3" ht="18" customHeight="1" x14ac:dyDescent="0.15">
      <c r="A13" s="21" t="s">
        <v>156</v>
      </c>
      <c r="B13" s="8">
        <v>5025.1589999999997</v>
      </c>
      <c r="C13" s="8">
        <v>920.29700000000003</v>
      </c>
    </row>
    <row r="14" spans="1:3" ht="18" customHeight="1" x14ac:dyDescent="0.15">
      <c r="A14" s="21" t="s">
        <v>155</v>
      </c>
      <c r="B14" s="8">
        <v>1275.364</v>
      </c>
      <c r="C14" s="8">
        <v>126</v>
      </c>
    </row>
    <row r="15" spans="1:3" ht="18" customHeight="1" x14ac:dyDescent="0.15">
      <c r="A15" s="21" t="s">
        <v>154</v>
      </c>
      <c r="B15" s="8">
        <v>1007.936</v>
      </c>
      <c r="C15" s="8">
        <v>178.845</v>
      </c>
    </row>
    <row r="16" spans="1:3" ht="18" customHeight="1" x14ac:dyDescent="0.15">
      <c r="A16" s="21"/>
      <c r="B16" s="8"/>
      <c r="C16" s="8"/>
    </row>
    <row r="17" spans="1:3" ht="18" customHeight="1" x14ac:dyDescent="0.15">
      <c r="A17" s="21"/>
      <c r="B17" s="8"/>
      <c r="C17" s="8"/>
    </row>
    <row r="18" spans="1:3" ht="18" customHeight="1" x14ac:dyDescent="0.15">
      <c r="A18" s="20" t="s">
        <v>153</v>
      </c>
      <c r="B18" s="8"/>
      <c r="C18" s="8"/>
    </row>
    <row r="19" spans="1:3" ht="18" customHeight="1" x14ac:dyDescent="0.15">
      <c r="A19" s="21" t="s">
        <v>152</v>
      </c>
      <c r="B19" s="8">
        <v>726.24300000000005</v>
      </c>
      <c r="C19" s="8">
        <v>934.90099999999995</v>
      </c>
    </row>
    <row r="20" spans="1:3" ht="18" customHeight="1" x14ac:dyDescent="0.15">
      <c r="A20" s="21"/>
      <c r="B20" s="8"/>
      <c r="C20" s="8"/>
    </row>
    <row r="21" spans="1:3" ht="18" customHeight="1" x14ac:dyDescent="0.15">
      <c r="A21" s="21"/>
      <c r="B21" s="8"/>
      <c r="C21" s="8"/>
    </row>
    <row r="22" spans="1:3" ht="18" customHeight="1" x14ac:dyDescent="0.15">
      <c r="A22" s="20"/>
      <c r="B22" s="8"/>
      <c r="C22" s="8"/>
    </row>
    <row r="23" spans="1:3" ht="18" customHeight="1" thickBot="1" x14ac:dyDescent="0.2">
      <c r="A23" s="19" t="s">
        <v>151</v>
      </c>
      <c r="B23" s="18">
        <f>SUM(B9:B22)</f>
        <v>27626.871999999999</v>
      </c>
      <c r="C23" s="18">
        <f>SUM(C9:C22)</f>
        <v>3957.5319999999997</v>
      </c>
    </row>
    <row r="24" spans="1:3" ht="18" customHeight="1" thickTop="1" x14ac:dyDescent="0.15">
      <c r="A24" s="17" t="s">
        <v>72</v>
      </c>
      <c r="B24" s="8">
        <f>SUM(B23,B8)</f>
        <v>27626.871999999999</v>
      </c>
      <c r="C24" s="8">
        <f>SUM(C23,C8)</f>
        <v>3957.5319999999997</v>
      </c>
    </row>
  </sheetData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E1C-61DF-426A-9F1D-F096B3B6DE38}">
  <sheetPr>
    <pageSetUpPr fitToPage="1"/>
  </sheetPr>
  <dimension ref="A1:C30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16" t="s">
        <v>179</v>
      </c>
    </row>
    <row r="2" spans="1:3" ht="13.5" x14ac:dyDescent="0.15">
      <c r="A2" s="1" t="s">
        <v>122</v>
      </c>
    </row>
    <row r="3" spans="1:3" ht="13.5" x14ac:dyDescent="0.15">
      <c r="A3" s="1" t="s">
        <v>149</v>
      </c>
    </row>
    <row r="4" spans="1:3" ht="13.5" x14ac:dyDescent="0.15">
      <c r="A4" s="6" t="s">
        <v>148</v>
      </c>
      <c r="C4" s="4" t="s">
        <v>105</v>
      </c>
    </row>
    <row r="5" spans="1:3" ht="22.5" customHeight="1" x14ac:dyDescent="0.15">
      <c r="A5" s="12" t="s">
        <v>165</v>
      </c>
      <c r="B5" s="12" t="s">
        <v>164</v>
      </c>
      <c r="C5" s="12" t="s">
        <v>163</v>
      </c>
    </row>
    <row r="6" spans="1:3" ht="18" customHeight="1" x14ac:dyDescent="0.15">
      <c r="A6" s="22" t="s">
        <v>162</v>
      </c>
      <c r="B6" s="23"/>
      <c r="C6" s="23"/>
    </row>
    <row r="7" spans="1:3" ht="18" customHeight="1" x14ac:dyDescent="0.15">
      <c r="A7" s="21" t="s">
        <v>178</v>
      </c>
      <c r="B7" s="23"/>
      <c r="C7" s="23"/>
    </row>
    <row r="8" spans="1:3" ht="18" customHeight="1" thickBot="1" x14ac:dyDescent="0.2">
      <c r="A8" s="19" t="s">
        <v>151</v>
      </c>
      <c r="B8" s="18">
        <f>SUM(B6:B7)</f>
        <v>0</v>
      </c>
      <c r="C8" s="18">
        <f>SUM(C6:C7)</f>
        <v>0</v>
      </c>
    </row>
    <row r="9" spans="1:3" ht="18" customHeight="1" thickTop="1" x14ac:dyDescent="0.15">
      <c r="A9" s="22" t="s">
        <v>160</v>
      </c>
      <c r="B9" s="8"/>
      <c r="C9" s="8"/>
    </row>
    <row r="10" spans="1:3" ht="18" customHeight="1" x14ac:dyDescent="0.15">
      <c r="A10" s="20" t="s">
        <v>177</v>
      </c>
      <c r="B10" s="8"/>
      <c r="C10" s="8"/>
    </row>
    <row r="11" spans="1:3" ht="18" customHeight="1" x14ac:dyDescent="0.15">
      <c r="A11" s="21" t="s">
        <v>158</v>
      </c>
      <c r="B11" s="8">
        <v>14749.656000000001</v>
      </c>
      <c r="C11" s="8">
        <v>72.561999999999998</v>
      </c>
    </row>
    <row r="12" spans="1:3" ht="18" customHeight="1" x14ac:dyDescent="0.15">
      <c r="A12" s="21" t="s">
        <v>157</v>
      </c>
      <c r="B12" s="8">
        <v>677.053</v>
      </c>
      <c r="C12" s="8">
        <v>0</v>
      </c>
    </row>
    <row r="13" spans="1:3" ht="18" customHeight="1" x14ac:dyDescent="0.15">
      <c r="A13" s="21" t="s">
        <v>156</v>
      </c>
      <c r="B13" s="8">
        <v>1980.2370000000001</v>
      </c>
      <c r="C13" s="8">
        <v>84.8</v>
      </c>
    </row>
    <row r="14" spans="1:3" ht="18" customHeight="1" x14ac:dyDescent="0.15">
      <c r="A14" s="21" t="s">
        <v>155</v>
      </c>
      <c r="B14" s="8">
        <v>909.47199999999998</v>
      </c>
      <c r="C14" s="8">
        <v>0</v>
      </c>
    </row>
    <row r="15" spans="1:3" ht="18" customHeight="1" x14ac:dyDescent="0.15">
      <c r="A15" s="21" t="s">
        <v>154</v>
      </c>
      <c r="B15" s="8">
        <v>504.09</v>
      </c>
      <c r="C15" s="8">
        <v>23.5</v>
      </c>
    </row>
    <row r="16" spans="1:3" ht="18" customHeight="1" x14ac:dyDescent="0.15">
      <c r="A16" s="20" t="s">
        <v>153</v>
      </c>
      <c r="B16" s="8">
        <v>0</v>
      </c>
      <c r="C16" s="8">
        <v>0</v>
      </c>
    </row>
    <row r="17" spans="1:3" ht="18" customHeight="1" x14ac:dyDescent="0.15">
      <c r="A17" s="21" t="s">
        <v>176</v>
      </c>
      <c r="B17" s="8">
        <v>2054</v>
      </c>
      <c r="C17" s="8">
        <v>321.5</v>
      </c>
    </row>
    <row r="18" spans="1:3" ht="18" customHeight="1" x14ac:dyDescent="0.15">
      <c r="A18" s="21" t="s">
        <v>175</v>
      </c>
      <c r="B18" s="8">
        <v>592.29999999999995</v>
      </c>
      <c r="C18" s="8">
        <v>0</v>
      </c>
    </row>
    <row r="19" spans="1:3" ht="18" customHeight="1" x14ac:dyDescent="0.15">
      <c r="A19" s="21" t="s">
        <v>174</v>
      </c>
      <c r="B19" s="8">
        <v>589.9</v>
      </c>
      <c r="C19" s="8">
        <v>18</v>
      </c>
    </row>
    <row r="20" spans="1:3" ht="18" customHeight="1" x14ac:dyDescent="0.15">
      <c r="A20" s="21" t="s">
        <v>173</v>
      </c>
      <c r="B20" s="8">
        <v>6175.8469999999998</v>
      </c>
      <c r="C20" s="8">
        <v>0</v>
      </c>
    </row>
    <row r="21" spans="1:3" ht="18" customHeight="1" x14ac:dyDescent="0.15">
      <c r="A21" s="21" t="s">
        <v>172</v>
      </c>
      <c r="B21" s="8">
        <v>3.2</v>
      </c>
      <c r="C21" s="8">
        <v>0</v>
      </c>
    </row>
    <row r="22" spans="1:3" ht="18" customHeight="1" x14ac:dyDescent="0.15">
      <c r="A22" s="21" t="s">
        <v>171</v>
      </c>
      <c r="B22" s="8">
        <v>4.8</v>
      </c>
      <c r="C22" s="8">
        <v>0</v>
      </c>
    </row>
    <row r="23" spans="1:3" ht="18" customHeight="1" x14ac:dyDescent="0.15">
      <c r="A23" s="21" t="s">
        <v>170</v>
      </c>
      <c r="B23" s="8">
        <v>54807.078000000001</v>
      </c>
      <c r="C23" s="8">
        <v>2200.5819999999999</v>
      </c>
    </row>
    <row r="24" spans="1:3" ht="18" customHeight="1" x14ac:dyDescent="0.15">
      <c r="A24" s="26" t="s">
        <v>169</v>
      </c>
      <c r="B24" s="25">
        <v>3935.5059999999999</v>
      </c>
      <c r="C24" s="25">
        <v>0</v>
      </c>
    </row>
    <row r="25" spans="1:3" ht="18" customHeight="1" x14ac:dyDescent="0.15">
      <c r="A25" s="26" t="s">
        <v>152</v>
      </c>
      <c r="B25" s="25">
        <v>3015.069</v>
      </c>
      <c r="C25" s="25">
        <v>0</v>
      </c>
    </row>
    <row r="26" spans="1:3" ht="18" customHeight="1" x14ac:dyDescent="0.15">
      <c r="A26" s="26" t="s">
        <v>168</v>
      </c>
      <c r="B26" s="25">
        <v>168369.791</v>
      </c>
      <c r="C26" s="25">
        <v>3616.01</v>
      </c>
    </row>
    <row r="27" spans="1:3" ht="18" customHeight="1" x14ac:dyDescent="0.15">
      <c r="A27" s="26" t="s">
        <v>167</v>
      </c>
      <c r="B27" s="25">
        <v>231284.96799999999</v>
      </c>
      <c r="C27" s="25">
        <v>2498.6860000000001</v>
      </c>
    </row>
    <row r="28" spans="1:3" ht="18" customHeight="1" thickBot="1" x14ac:dyDescent="0.2">
      <c r="A28" s="19" t="s">
        <v>151</v>
      </c>
      <c r="B28" s="18">
        <f>SUM(B9:B27)</f>
        <v>489652.967</v>
      </c>
      <c r="C28" s="18">
        <f>SUM(C9:C23)</f>
        <v>2720.944</v>
      </c>
    </row>
    <row r="29" spans="1:3" ht="18" customHeight="1" thickTop="1" x14ac:dyDescent="0.15">
      <c r="A29" s="17" t="s">
        <v>72</v>
      </c>
      <c r="B29" s="8">
        <f>SUM(B28,B8)</f>
        <v>489652.967</v>
      </c>
      <c r="C29" s="8">
        <f>SUM(C28,C8)</f>
        <v>2720.944</v>
      </c>
    </row>
    <row r="30" spans="1:3" x14ac:dyDescent="0.15">
      <c r="A30" s="24"/>
      <c r="B30" s="24"/>
    </row>
  </sheetData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771B-F213-4041-AB49-91061C95CCE1}">
  <sheetPr>
    <pageSetUpPr fitToPage="1"/>
  </sheetPr>
  <dimension ref="A1:F10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18.875" style="6" customWidth="1"/>
    <col min="2" max="6" width="20.875" style="6" customWidth="1"/>
    <col min="7" max="7" width="10" style="6" bestFit="1" customWidth="1"/>
    <col min="8" max="16384" width="8.875" style="6"/>
  </cols>
  <sheetData>
    <row r="1" spans="1:6" ht="21" x14ac:dyDescent="0.2">
      <c r="A1" s="16" t="s">
        <v>188</v>
      </c>
    </row>
    <row r="2" spans="1:6" ht="13.5" x14ac:dyDescent="0.15">
      <c r="A2" s="1" t="s">
        <v>122</v>
      </c>
    </row>
    <row r="3" spans="1:6" ht="13.5" x14ac:dyDescent="0.15">
      <c r="A3" s="1" t="s">
        <v>149</v>
      </c>
    </row>
    <row r="4" spans="1:6" ht="13.5" x14ac:dyDescent="0.15">
      <c r="A4" s="6" t="s">
        <v>148</v>
      </c>
      <c r="F4" s="4" t="s">
        <v>105</v>
      </c>
    </row>
    <row r="5" spans="1:6" ht="22.5" customHeight="1" x14ac:dyDescent="0.15">
      <c r="A5" s="64" t="s">
        <v>4</v>
      </c>
      <c r="B5" s="64" t="s">
        <v>187</v>
      </c>
      <c r="C5" s="64" t="s">
        <v>186</v>
      </c>
      <c r="D5" s="64" t="s">
        <v>185</v>
      </c>
      <c r="E5" s="64"/>
      <c r="F5" s="64" t="s">
        <v>184</v>
      </c>
    </row>
    <row r="6" spans="1:6" ht="22.5" customHeight="1" x14ac:dyDescent="0.15">
      <c r="A6" s="64"/>
      <c r="B6" s="64"/>
      <c r="C6" s="64"/>
      <c r="D6" s="12" t="s">
        <v>183</v>
      </c>
      <c r="E6" s="12" t="s">
        <v>143</v>
      </c>
      <c r="F6" s="64"/>
    </row>
    <row r="7" spans="1:6" ht="18" customHeight="1" x14ac:dyDescent="0.15">
      <c r="A7" s="5" t="s">
        <v>182</v>
      </c>
      <c r="B7" s="27">
        <v>4083786.3119999999</v>
      </c>
      <c r="C7" s="8">
        <v>56883.017</v>
      </c>
      <c r="D7" s="8">
        <v>0</v>
      </c>
      <c r="E7" s="23">
        <v>0</v>
      </c>
      <c r="F7" s="23">
        <v>4140669.3289999999</v>
      </c>
    </row>
    <row r="8" spans="1:6" ht="18" customHeight="1" x14ac:dyDescent="0.15">
      <c r="A8" s="5" t="s">
        <v>181</v>
      </c>
      <c r="B8" s="23">
        <v>425755.98599999998</v>
      </c>
      <c r="C8" s="8">
        <v>67931.319000000003</v>
      </c>
      <c r="D8" s="23">
        <v>0</v>
      </c>
      <c r="E8" s="23">
        <v>0</v>
      </c>
      <c r="F8" s="23">
        <v>493687.30499999999</v>
      </c>
    </row>
    <row r="9" spans="1:6" ht="18" customHeight="1" x14ac:dyDescent="0.15">
      <c r="A9" s="5" t="s">
        <v>180</v>
      </c>
      <c r="B9" s="23" t="s">
        <v>74</v>
      </c>
      <c r="C9" s="23">
        <v>0</v>
      </c>
      <c r="D9" s="23">
        <v>0</v>
      </c>
      <c r="E9" s="23">
        <v>0</v>
      </c>
      <c r="F9" s="23">
        <v>0</v>
      </c>
    </row>
    <row r="10" spans="1:6" ht="18" customHeight="1" x14ac:dyDescent="0.15">
      <c r="A10" s="10" t="s">
        <v>72</v>
      </c>
      <c r="B10" s="8">
        <f>SUM(B7:B9)</f>
        <v>4509542.2979999995</v>
      </c>
      <c r="C10" s="8">
        <f>SUM(C7:C9)</f>
        <v>124814.33600000001</v>
      </c>
      <c r="D10" s="8">
        <f>SUM(D7:D9)</f>
        <v>0</v>
      </c>
      <c r="E10" s="8">
        <f>SUM(E7:E9)</f>
        <v>0</v>
      </c>
      <c r="F10" s="8">
        <f>SUM(F7:F9)</f>
        <v>4634356.6339999996</v>
      </c>
    </row>
  </sheetData>
  <mergeCells count="5">
    <mergeCell ref="A5:A6"/>
    <mergeCell ref="B5:B6"/>
    <mergeCell ref="C5:C6"/>
    <mergeCell ref="D5:E5"/>
    <mergeCell ref="F5:F6"/>
  </mergeCells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A50-7859-482E-991F-CC6A087DEF78}">
  <sheetPr>
    <pageSetUpPr fitToPage="1"/>
  </sheetPr>
  <dimension ref="A1:K19"/>
  <sheetViews>
    <sheetView tabSelected="1" view="pageBreakPreview" zoomScale="60" zoomScaleNormal="85" workbookViewId="0">
      <selection activeCell="A15" sqref="A15"/>
    </sheetView>
  </sheetViews>
  <sheetFormatPr defaultColWidth="8.875" defaultRowHeight="11.25" x14ac:dyDescent="0.15"/>
  <cols>
    <col min="1" max="1" width="20.875" style="28" customWidth="1"/>
    <col min="2" max="2" width="14.875" style="28" customWidth="1"/>
    <col min="3" max="3" width="16.875" style="28" customWidth="1"/>
    <col min="4" max="11" width="14.875" style="28" customWidth="1"/>
    <col min="12" max="16384" width="8.875" style="28"/>
  </cols>
  <sheetData>
    <row r="1" spans="1:11" ht="21" x14ac:dyDescent="0.15">
      <c r="A1" s="65" t="s">
        <v>211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3.5" x14ac:dyDescent="0.1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 t="s">
        <v>149</v>
      </c>
    </row>
    <row r="3" spans="1:11" ht="13.5" x14ac:dyDescent="0.15">
      <c r="A3" s="46" t="s">
        <v>148</v>
      </c>
      <c r="B3" s="46"/>
      <c r="C3" s="46"/>
      <c r="D3" s="46"/>
      <c r="E3" s="46"/>
      <c r="F3" s="46"/>
      <c r="G3" s="46"/>
      <c r="H3" s="46"/>
      <c r="I3" s="46"/>
      <c r="J3" s="46"/>
      <c r="K3" s="45" t="s">
        <v>210</v>
      </c>
    </row>
    <row r="4" spans="1:11" ht="22.5" customHeight="1" x14ac:dyDescent="0.15">
      <c r="A4" s="66" t="s">
        <v>147</v>
      </c>
      <c r="B4" s="67" t="s">
        <v>209</v>
      </c>
      <c r="C4" s="44"/>
      <c r="D4" s="66" t="s">
        <v>208</v>
      </c>
      <c r="E4" s="68" t="s">
        <v>207</v>
      </c>
      <c r="F4" s="66" t="s">
        <v>206</v>
      </c>
      <c r="G4" s="68" t="s">
        <v>205</v>
      </c>
      <c r="H4" s="69" t="s">
        <v>204</v>
      </c>
      <c r="I4" s="43"/>
      <c r="J4" s="42"/>
      <c r="K4" s="66" t="s">
        <v>143</v>
      </c>
    </row>
    <row r="5" spans="1:11" ht="22.5" customHeight="1" x14ac:dyDescent="0.15">
      <c r="A5" s="66"/>
      <c r="B5" s="66"/>
      <c r="C5" s="41" t="s">
        <v>203</v>
      </c>
      <c r="D5" s="66"/>
      <c r="E5" s="66"/>
      <c r="F5" s="66"/>
      <c r="G5" s="66"/>
      <c r="H5" s="66"/>
      <c r="I5" s="40" t="s">
        <v>202</v>
      </c>
      <c r="J5" s="40" t="s">
        <v>201</v>
      </c>
      <c r="K5" s="66"/>
    </row>
    <row r="6" spans="1:11" ht="22.5" customHeight="1" x14ac:dyDescent="0.15">
      <c r="A6" s="32" t="s">
        <v>200</v>
      </c>
      <c r="B6" s="29"/>
      <c r="C6" s="30"/>
      <c r="D6" s="29"/>
      <c r="E6" s="29"/>
      <c r="F6" s="29"/>
      <c r="G6" s="29"/>
      <c r="H6" s="29"/>
      <c r="I6" s="29"/>
      <c r="J6" s="29"/>
      <c r="K6" s="29"/>
    </row>
    <row r="7" spans="1:11" ht="22.5" customHeight="1" x14ac:dyDescent="0.15">
      <c r="A7" s="32" t="s">
        <v>199</v>
      </c>
      <c r="B7" s="29">
        <v>1735839.899</v>
      </c>
      <c r="C7" s="30">
        <v>65993.782999999996</v>
      </c>
      <c r="D7" s="39">
        <v>1665217.0630000001</v>
      </c>
      <c r="E7" s="38">
        <v>11100</v>
      </c>
      <c r="F7" s="29">
        <v>27222.835999999999</v>
      </c>
      <c r="G7" s="29">
        <v>32300</v>
      </c>
      <c r="H7" s="29">
        <v>0</v>
      </c>
      <c r="I7" s="29">
        <v>0</v>
      </c>
      <c r="J7" s="29">
        <v>0</v>
      </c>
      <c r="K7" s="29">
        <v>0</v>
      </c>
    </row>
    <row r="8" spans="1:11" ht="22.5" customHeight="1" x14ac:dyDescent="0.15">
      <c r="A8" s="32" t="s">
        <v>198</v>
      </c>
      <c r="B8" s="29">
        <v>0</v>
      </c>
      <c r="C8" s="30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</row>
    <row r="9" spans="1:11" ht="22.5" customHeight="1" x14ac:dyDescent="0.15">
      <c r="A9" s="32" t="s">
        <v>197</v>
      </c>
      <c r="B9" s="29">
        <v>10667.52</v>
      </c>
      <c r="C9" s="30">
        <v>2133.3339999999998</v>
      </c>
      <c r="D9" s="29">
        <v>10667.52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37">
        <v>0</v>
      </c>
    </row>
    <row r="10" spans="1:11" ht="22.5" customHeight="1" x14ac:dyDescent="0.15">
      <c r="A10" s="32" t="s">
        <v>196</v>
      </c>
      <c r="B10" s="29">
        <v>3088986.6090000002</v>
      </c>
      <c r="C10" s="30">
        <v>256634.46400000001</v>
      </c>
      <c r="D10" s="33">
        <v>2159913.7059999998</v>
      </c>
      <c r="E10" s="29">
        <v>569055.84499999997</v>
      </c>
      <c r="F10" s="29">
        <v>170734.196</v>
      </c>
      <c r="G10" s="29">
        <v>17699.454000000002</v>
      </c>
      <c r="H10" s="29">
        <v>0</v>
      </c>
      <c r="I10" s="29">
        <v>0</v>
      </c>
      <c r="J10" s="36">
        <v>0</v>
      </c>
      <c r="K10" s="35">
        <v>171583.408</v>
      </c>
    </row>
    <row r="11" spans="1:11" ht="22.5" customHeight="1" x14ac:dyDescent="0.15">
      <c r="A11" s="32" t="s">
        <v>195</v>
      </c>
      <c r="B11" s="29">
        <v>5064336.43</v>
      </c>
      <c r="C11" s="30">
        <v>383932.21100000001</v>
      </c>
      <c r="D11" s="29">
        <v>0</v>
      </c>
      <c r="E11" s="29">
        <v>2902432.3</v>
      </c>
      <c r="F11" s="29">
        <v>712136.01300000004</v>
      </c>
      <c r="G11" s="29">
        <v>284521.38199999998</v>
      </c>
      <c r="H11" s="29">
        <v>0</v>
      </c>
      <c r="I11" s="29">
        <v>0</v>
      </c>
      <c r="J11" s="29">
        <v>0</v>
      </c>
      <c r="K11" s="34">
        <v>1165246.7350000001</v>
      </c>
    </row>
    <row r="12" spans="1:11" ht="22.5" customHeight="1" x14ac:dyDescent="0.15">
      <c r="A12" s="32" t="s">
        <v>190</v>
      </c>
      <c r="B12" s="29">
        <v>3429159.2409999999</v>
      </c>
      <c r="C12" s="30">
        <v>251536.68599999999</v>
      </c>
      <c r="D12" s="33">
        <v>2600.0320000000002</v>
      </c>
      <c r="E12" s="29">
        <v>76353.051999999996</v>
      </c>
      <c r="F12" s="29">
        <v>158837.065</v>
      </c>
      <c r="G12" s="29">
        <v>54378.163999999997</v>
      </c>
      <c r="H12" s="29">
        <v>0</v>
      </c>
      <c r="I12" s="29">
        <v>0</v>
      </c>
      <c r="J12" s="29">
        <v>0</v>
      </c>
      <c r="K12" s="29">
        <v>3136990.9279999998</v>
      </c>
    </row>
    <row r="13" spans="1:11" ht="22.5" customHeight="1" x14ac:dyDescent="0.15">
      <c r="A13" s="32" t="s">
        <v>194</v>
      </c>
      <c r="B13" s="29">
        <v>0</v>
      </c>
      <c r="C13" s="30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22.5" customHeight="1" x14ac:dyDescent="0.15">
      <c r="A14" s="32" t="s">
        <v>193</v>
      </c>
      <c r="B14" s="29">
        <v>11541769.708000001</v>
      </c>
      <c r="C14" s="30">
        <v>1080740.544</v>
      </c>
      <c r="D14" s="29">
        <v>3921546.8250000002</v>
      </c>
      <c r="E14" s="29">
        <v>7443405.4330000002</v>
      </c>
      <c r="F14" s="29">
        <v>145951.45000000001</v>
      </c>
      <c r="G14" s="29">
        <v>30866</v>
      </c>
      <c r="H14" s="29">
        <v>0</v>
      </c>
      <c r="I14" s="29">
        <v>0</v>
      </c>
      <c r="J14" s="29">
        <v>0</v>
      </c>
      <c r="K14" s="29">
        <v>0</v>
      </c>
    </row>
    <row r="15" spans="1:11" ht="22.5" customHeight="1" x14ac:dyDescent="0.15">
      <c r="A15" s="32" t="s">
        <v>192</v>
      </c>
      <c r="B15" s="29">
        <v>43384.067999999999</v>
      </c>
      <c r="C15" s="30">
        <v>22634.664000000001</v>
      </c>
      <c r="D15" s="29">
        <v>43384.067999999999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</row>
    <row r="16" spans="1:11" ht="21.75" customHeight="1" x14ac:dyDescent="0.15">
      <c r="A16" s="32" t="s">
        <v>191</v>
      </c>
      <c r="B16" s="29">
        <v>0</v>
      </c>
      <c r="C16" s="30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ht="22.5" customHeight="1" x14ac:dyDescent="0.15">
      <c r="A17" s="32" t="s">
        <v>190</v>
      </c>
      <c r="B17" s="29">
        <v>51723</v>
      </c>
      <c r="C17" s="30">
        <v>3027.951</v>
      </c>
      <c r="D17" s="29">
        <v>51723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</row>
    <row r="18" spans="1:11" ht="22.5" customHeight="1" x14ac:dyDescent="0.15">
      <c r="A18" s="32" t="s">
        <v>189</v>
      </c>
      <c r="B18" s="29">
        <v>14341579.1</v>
      </c>
      <c r="C18" s="30">
        <v>1031251.302</v>
      </c>
      <c r="D18" s="29">
        <v>14341579.1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</row>
    <row r="19" spans="1:11" ht="22.5" customHeight="1" x14ac:dyDescent="0.15">
      <c r="A19" s="31" t="s">
        <v>72</v>
      </c>
      <c r="B19" s="29">
        <v>39307445.575000003</v>
      </c>
      <c r="C19" s="30">
        <v>3097884.9389999998</v>
      </c>
      <c r="D19" s="30">
        <v>22196631.313999999</v>
      </c>
      <c r="E19" s="29">
        <v>11002346.630000001</v>
      </c>
      <c r="F19" s="29">
        <v>1214881.56</v>
      </c>
      <c r="G19" s="29">
        <v>419765</v>
      </c>
      <c r="H19" s="29">
        <v>0</v>
      </c>
      <c r="I19" s="29">
        <v>0</v>
      </c>
      <c r="J19" s="29">
        <v>0</v>
      </c>
      <c r="K19" s="29">
        <v>4473821.0710000005</v>
      </c>
    </row>
  </sheetData>
  <mergeCells count="9">
    <mergeCell ref="A1:K1"/>
    <mergeCell ref="A4:A5"/>
    <mergeCell ref="B4:B5"/>
    <mergeCell ref="D4:D5"/>
    <mergeCell ref="E4:E5"/>
    <mergeCell ref="F4:F5"/>
    <mergeCell ref="G4:G5"/>
    <mergeCell ref="H4:H5"/>
    <mergeCell ref="K4:K5"/>
  </mergeCells>
  <phoneticPr fontId="5"/>
  <pageMargins left="0.3888888888888889" right="0.3888888888888889" top="0.3888888888888889" bottom="0.3888888888888889" header="0.19444444444444445" footer="0.19444444444444445"/>
  <pageSetup paperSize="9" scale="74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ABB2-5323-40D3-836A-477B31B6DEA3}">
  <sheetPr>
    <pageSetUpPr fitToPage="1"/>
  </sheetPr>
  <dimension ref="A1:J5"/>
  <sheetViews>
    <sheetView tabSelected="1" view="pageBreakPreview" zoomScale="60" zoomScaleNormal="100" workbookViewId="0">
      <selection activeCell="A15" sqref="A15"/>
    </sheetView>
  </sheetViews>
  <sheetFormatPr defaultColWidth="8.875" defaultRowHeight="11.25" x14ac:dyDescent="0.15"/>
  <cols>
    <col min="1" max="1" width="22.875" style="28" customWidth="1"/>
    <col min="2" max="10" width="12.875" style="28" customWidth="1"/>
    <col min="11" max="16384" width="8.875" style="28"/>
  </cols>
  <sheetData>
    <row r="1" spans="1:10" ht="21" x14ac:dyDescent="0.15">
      <c r="A1" s="65" t="s">
        <v>222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3.5" x14ac:dyDescent="0.1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7" t="s">
        <v>149</v>
      </c>
    </row>
    <row r="3" spans="1:10" ht="13.5" x14ac:dyDescent="0.15">
      <c r="A3" s="46" t="s">
        <v>148</v>
      </c>
      <c r="B3" s="46"/>
      <c r="C3" s="46"/>
      <c r="D3" s="46"/>
      <c r="E3" s="46"/>
      <c r="F3" s="46"/>
      <c r="G3" s="46"/>
      <c r="H3" s="46"/>
      <c r="I3" s="46"/>
      <c r="J3" s="45" t="s">
        <v>210</v>
      </c>
    </row>
    <row r="4" spans="1:10" ht="22.5" customHeight="1" x14ac:dyDescent="0.15">
      <c r="A4" s="41" t="s">
        <v>221</v>
      </c>
      <c r="B4" s="40" t="s">
        <v>220</v>
      </c>
      <c r="C4" s="50" t="s">
        <v>219</v>
      </c>
      <c r="D4" s="50" t="s">
        <v>218</v>
      </c>
      <c r="E4" s="50" t="s">
        <v>217</v>
      </c>
      <c r="F4" s="50" t="s">
        <v>216</v>
      </c>
      <c r="G4" s="50" t="s">
        <v>215</v>
      </c>
      <c r="H4" s="50" t="s">
        <v>214</v>
      </c>
      <c r="I4" s="50" t="s">
        <v>213</v>
      </c>
      <c r="J4" s="40" t="s">
        <v>212</v>
      </c>
    </row>
    <row r="5" spans="1:10" ht="18" customHeight="1" x14ac:dyDescent="0.15">
      <c r="A5" s="49">
        <v>39307445.575000003</v>
      </c>
      <c r="B5" s="48">
        <v>2300552.5970000001</v>
      </c>
      <c r="C5" s="48">
        <v>2070929.2180000001</v>
      </c>
      <c r="D5" s="48">
        <v>2124347.6060000001</v>
      </c>
      <c r="E5" s="48">
        <v>2130143.9440000001</v>
      </c>
      <c r="F5" s="48">
        <v>2110300.585</v>
      </c>
      <c r="G5" s="48">
        <v>8255549.4170000004</v>
      </c>
      <c r="H5" s="48">
        <v>4425577.93</v>
      </c>
      <c r="I5" s="48">
        <v>1364578.919</v>
      </c>
      <c r="J5" s="48">
        <v>14525465.358999999</v>
      </c>
    </row>
  </sheetData>
  <mergeCells count="1">
    <mergeCell ref="A1:J1"/>
  </mergeCells>
  <phoneticPr fontId="5"/>
  <pageMargins left="0.3888888888888889" right="0.3888888888888889" top="0.3888888888888889" bottom="0.3888888888888889" header="0.19444444444444445" footer="0.19444444444444445"/>
  <pageSetup paperSize="9" scale="92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投資及び出資金の明細（一般会計等）</vt:lpstr>
      <vt:lpstr>基金の明細（全体会計）</vt:lpstr>
      <vt:lpstr>長期延滞債権の明細（全体会計）</vt:lpstr>
      <vt:lpstr>未収金の明細（全体会計等）</vt:lpstr>
      <vt:lpstr>引当金の明細</vt:lpstr>
      <vt:lpstr>地方債等（借入先別）の明細</vt:lpstr>
      <vt:lpstr>地方債等（返済期間別）の明細</vt:lpstr>
      <vt:lpstr>地方債等（利率別）の明細</vt:lpstr>
      <vt:lpstr>補助金等の明細</vt:lpstr>
      <vt:lpstr>財源の明細 (全体会計)</vt:lpstr>
      <vt:lpstr>財源情報の明細（全体会計）</vt:lpstr>
      <vt:lpstr>資金の明細（全体会計）</vt:lpstr>
      <vt:lpstr>'財源の明細 (全体会計)'!Print_Area</vt:lpstr>
      <vt:lpstr>'財源の明細 (全体会計)'!Print_Titles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飯田拓</dc:creator>
  <cp:lastModifiedBy> </cp:lastModifiedBy>
  <cp:lastPrinted>2025-12-02T06:59:53Z</cp:lastPrinted>
  <dcterms:created xsi:type="dcterms:W3CDTF">2025-05-13T02:25:40Z</dcterms:created>
  <dcterms:modified xsi:type="dcterms:W3CDTF">2025-12-02T07:00:07Z</dcterms:modified>
</cp:coreProperties>
</file>