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1\kanri\.tosibu\.gesui\☆下水道課【管理係】\★起債関係\R3繰越銀行資金借入\"/>
    </mc:Choice>
  </mc:AlternateContent>
  <bookViews>
    <workbookView xWindow="360" yWindow="300" windowWidth="14850" windowHeight="9000"/>
  </bookViews>
  <sheets>
    <sheet name="借入条件" sheetId="52" r:id="rId1"/>
  </sheets>
  <calcPr calcId="162913"/>
</workbook>
</file>

<file path=xl/calcChain.xml><?xml version="1.0" encoding="utf-8"?>
<calcChain xmlns="http://schemas.openxmlformats.org/spreadsheetml/2006/main">
  <c r="F29" i="52" l="1"/>
  <c r="A8" i="52"/>
  <c r="A10" i="52" s="1"/>
  <c r="A12" i="52" s="1"/>
  <c r="A14" i="52" s="1"/>
  <c r="A16" i="52" s="1"/>
  <c r="A18" i="52" s="1"/>
  <c r="A20" i="52" s="1"/>
  <c r="A22" i="52" s="1"/>
  <c r="A24" i="52" s="1"/>
  <c r="C6" i="52" l="1"/>
  <c r="D7" i="52" l="1"/>
  <c r="D14" i="52" l="1"/>
  <c r="C7" i="52"/>
  <c r="C8" i="52" s="1"/>
  <c r="C9" i="52" s="1"/>
  <c r="C10" i="52" s="1"/>
  <c r="C11" i="52" s="1"/>
  <c r="C12" i="52" s="1"/>
  <c r="C13" i="52" l="1"/>
  <c r="C14" i="52" s="1"/>
  <c r="D15" i="52"/>
  <c r="D16" i="52" s="1"/>
  <c r="D17" i="52" s="1"/>
  <c r="D18" i="52" s="1"/>
  <c r="D19" i="52" s="1"/>
  <c r="D20" i="52" s="1"/>
  <c r="D21" i="52" s="1"/>
  <c r="D22" i="52" s="1"/>
  <c r="D23" i="52" s="1"/>
  <c r="D24" i="52" s="1"/>
  <c r="D26" i="52" l="1"/>
  <c r="C15" i="52"/>
  <c r="C16" i="52" s="1"/>
  <c r="C17" i="52" s="1"/>
  <c r="C18" i="52" s="1"/>
  <c r="C19" i="52" s="1"/>
  <c r="C20" i="52" s="1"/>
  <c r="C21" i="52" s="1"/>
  <c r="C22" i="52" s="1"/>
  <c r="C23" i="52" s="1"/>
  <c r="C24" i="52" s="1"/>
  <c r="C25" i="52" s="1"/>
</calcChain>
</file>

<file path=xl/sharedStrings.xml><?xml version="1.0" encoding="utf-8"?>
<sst xmlns="http://schemas.openxmlformats.org/spreadsheetml/2006/main" count="21" uniqueCount="21">
  <si>
    <t>償還年次表</t>
  </si>
  <si>
    <t>金額</t>
  </si>
  <si>
    <t>千円</t>
  </si>
  <si>
    <t>　元利償還金　</t>
  </si>
  <si>
    <t>年度</t>
  </si>
  <si>
    <t>償還日</t>
  </si>
  <si>
    <t>未償還元金</t>
  </si>
  <si>
    <t>　元金　</t>
  </si>
  <si>
    <t>　利子　</t>
  </si>
  <si>
    <t>計</t>
  </si>
  <si>
    <t>（単位：千円）</t>
  </si>
  <si>
    <t>　合計　</t>
    <rPh sb="1" eb="2">
      <t>ゴウ</t>
    </rPh>
    <phoneticPr fontId="1"/>
  </si>
  <si>
    <t>※償還日は、非営業日を反映していません。</t>
    <rPh sb="1" eb="3">
      <t>ショウカン</t>
    </rPh>
    <rPh sb="3" eb="4">
      <t>ビ</t>
    </rPh>
    <rPh sb="6" eb="7">
      <t>ヒ</t>
    </rPh>
    <rPh sb="7" eb="10">
      <t>エイギョウビ</t>
    </rPh>
    <rPh sb="11" eb="13">
      <t>ハンエイ</t>
    </rPh>
    <phoneticPr fontId="1"/>
  </si>
  <si>
    <t xml:space="preserve">   　３事業債計</t>
    <rPh sb="5" eb="7">
      <t>ジギョウ</t>
    </rPh>
    <rPh sb="7" eb="8">
      <t>サイ</t>
    </rPh>
    <rPh sb="8" eb="9">
      <t>ケイ</t>
    </rPh>
    <phoneticPr fontId="1"/>
  </si>
  <si>
    <t>R4.9.25</t>
  </si>
  <si>
    <t>R5.3.25</t>
  </si>
  <si>
    <t>R5.9.25</t>
  </si>
  <si>
    <t>R6.3.25</t>
  </si>
  <si>
    <t>R6.9.25</t>
  </si>
  <si>
    <t>R7.3.25</t>
  </si>
  <si>
    <t>令和4年4月28日借入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カリイレ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</si>
</sst>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千&quot;&quot;円&quot;"/>
  </numFmts>
  <fonts count="6" x14ac:knownFonts="1">
    <font>
      <sz val="12"/>
      <name val="Arial"/>
      <family val="2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b/>
      <i/>
      <sz val="18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3" fontId="4" fillId="0" borderId="0" xfId="0" applyNumberFormat="1" applyFont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57" fontId="4" fillId="0" borderId="3" xfId="0" applyNumberFormat="1" applyFont="1" applyBorder="1" applyAlignment="1">
      <alignment horizontal="left"/>
    </xf>
    <xf numFmtId="3" fontId="4" fillId="0" borderId="4" xfId="0" applyNumberFormat="1" applyFont="1" applyBorder="1" applyAlignment="1"/>
    <xf numFmtId="3" fontId="4" fillId="0" borderId="3" xfId="0" applyNumberFormat="1" applyFont="1" applyBorder="1" applyAlignment="1"/>
    <xf numFmtId="57" fontId="4" fillId="0" borderId="2" xfId="0" applyNumberFormat="1" applyFont="1" applyBorder="1" applyAlignment="1">
      <alignment horizontal="left"/>
    </xf>
    <xf numFmtId="3" fontId="4" fillId="0" borderId="2" xfId="0" applyNumberFormat="1" applyFont="1" applyBorder="1" applyAlignment="1"/>
    <xf numFmtId="3" fontId="4" fillId="0" borderId="5" xfId="0" applyNumberFormat="1" applyFont="1" applyBorder="1" applyAlignment="1"/>
    <xf numFmtId="3" fontId="4" fillId="0" borderId="6" xfId="0" applyNumberFormat="1" applyFont="1" applyBorder="1" applyAlignment="1"/>
    <xf numFmtId="3" fontId="4" fillId="0" borderId="7" xfId="0" applyNumberFormat="1" applyFont="1" applyBorder="1" applyAlignment="1"/>
    <xf numFmtId="3" fontId="4" fillId="0" borderId="8" xfId="0" applyNumberFormat="1" applyFont="1" applyBorder="1" applyAlignment="1"/>
    <xf numFmtId="3" fontId="4" fillId="0" borderId="1" xfId="0" applyNumberFormat="1" applyFont="1" applyBorder="1" applyAlignment="1"/>
    <xf numFmtId="3" fontId="4" fillId="0" borderId="9" xfId="0" applyNumberFormat="1" applyFont="1" applyBorder="1" applyAlignment="1"/>
    <xf numFmtId="3" fontId="4" fillId="0" borderId="10" xfId="0" applyNumberFormat="1" applyFont="1" applyBorder="1" applyAlignment="1"/>
    <xf numFmtId="3" fontId="4" fillId="0" borderId="11" xfId="0" applyNumberFormat="1" applyFont="1" applyBorder="1" applyAlignment="1"/>
    <xf numFmtId="3" fontId="4" fillId="0" borderId="12" xfId="0" applyNumberFormat="1" applyFont="1" applyBorder="1" applyAlignment="1"/>
    <xf numFmtId="3" fontId="4" fillId="0" borderId="13" xfId="0" applyNumberFormat="1" applyFont="1" applyBorder="1" applyAlignment="1"/>
    <xf numFmtId="176" fontId="4" fillId="0" borderId="0" xfId="0" applyNumberFormat="1" applyFont="1" applyAlignment="1">
      <alignment horizontal="right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NumberFormat="1" applyFont="1" applyFill="1" applyBorder="1" applyAlignment="1">
      <alignment horizontal="centerContinuous"/>
    </xf>
    <xf numFmtId="0" fontId="4" fillId="2" borderId="16" xfId="0" applyNumberFormat="1" applyFont="1" applyFill="1" applyBorder="1" applyAlignment="1">
      <alignment horizontal="centerContinuous"/>
    </xf>
    <xf numFmtId="0" fontId="4" fillId="2" borderId="17" xfId="0" applyNumberFormat="1" applyFont="1" applyFill="1" applyBorder="1" applyAlignment="1">
      <alignment horizontal="centerContinuous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21" xfId="0" applyNumberFormat="1" applyFont="1" applyBorder="1" applyAlignment="1"/>
    <xf numFmtId="0" fontId="4" fillId="0" borderId="22" xfId="0" applyFont="1" applyBorder="1" applyAlignment="1">
      <alignment horizontal="center"/>
    </xf>
    <xf numFmtId="3" fontId="4" fillId="0" borderId="19" xfId="0" applyNumberFormat="1" applyFont="1" applyBorder="1" applyAlignment="1"/>
    <xf numFmtId="0" fontId="4" fillId="0" borderId="23" xfId="0" applyFont="1" applyBorder="1" applyAlignment="1">
      <alignment horizontal="center"/>
    </xf>
    <xf numFmtId="3" fontId="4" fillId="0" borderId="24" xfId="0" applyNumberFormat="1" applyFont="1" applyBorder="1" applyAlignment="1"/>
    <xf numFmtId="3" fontId="4" fillId="0" borderId="25" xfId="0" applyNumberFormat="1" applyFont="1" applyBorder="1" applyAlignment="1"/>
    <xf numFmtId="0" fontId="4" fillId="0" borderId="26" xfId="0" applyFont="1" applyBorder="1" applyAlignment="1"/>
    <xf numFmtId="0" fontId="4" fillId="3" borderId="27" xfId="0" applyNumberFormat="1" applyFont="1" applyFill="1" applyBorder="1" applyAlignment="1">
      <alignment horizontal="centerContinuous"/>
    </xf>
    <xf numFmtId="3" fontId="4" fillId="3" borderId="28" xfId="0" applyNumberFormat="1" applyFont="1" applyFill="1" applyBorder="1" applyAlignment="1">
      <alignment horizontal="centerContinuous"/>
    </xf>
    <xf numFmtId="3" fontId="4" fillId="0" borderId="29" xfId="0" applyNumberFormat="1" applyFont="1" applyBorder="1" applyAlignment="1"/>
    <xf numFmtId="3" fontId="4" fillId="0" borderId="27" xfId="0" applyNumberFormat="1" applyFont="1" applyBorder="1" applyAlignment="1"/>
    <xf numFmtId="3" fontId="4" fillId="0" borderId="30" xfId="0" applyNumberFormat="1" applyFont="1" applyBorder="1" applyAlignment="1"/>
    <xf numFmtId="0" fontId="4" fillId="0" borderId="16" xfId="0" applyFont="1" applyBorder="1" applyAlignment="1"/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4" fillId="0" borderId="16" xfId="0" applyFont="1" applyFill="1" applyBorder="1" applyAlignment="1">
      <alignment vertical="top" wrapText="1"/>
    </xf>
    <xf numFmtId="0" fontId="4" fillId="0" borderId="31" xfId="0" applyFont="1" applyBorder="1" applyAlignment="1">
      <alignment horizontal="center"/>
    </xf>
    <xf numFmtId="3" fontId="4" fillId="0" borderId="32" xfId="0" applyNumberFormat="1" applyFont="1" applyBorder="1" applyAlignment="1"/>
    <xf numFmtId="3" fontId="4" fillId="0" borderId="33" xfId="0" applyNumberFormat="1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3" zoomScaleNormal="100" workbookViewId="0">
      <selection activeCell="B6" sqref="B6"/>
    </sheetView>
  </sheetViews>
  <sheetFormatPr defaultRowHeight="16.5" x14ac:dyDescent="0.25"/>
  <cols>
    <col min="1" max="1" width="5.33203125" style="4" customWidth="1"/>
    <col min="2" max="2" width="14.88671875" style="4" customWidth="1"/>
    <col min="3" max="5" width="11.6640625" style="4" customWidth="1"/>
    <col min="6" max="6" width="14.33203125" style="4" bestFit="1" customWidth="1"/>
    <col min="7" max="16384" width="8.88671875" style="4"/>
  </cols>
  <sheetData>
    <row r="1" spans="1:6" ht="24" customHeight="1" x14ac:dyDescent="0.3">
      <c r="A1" s="52"/>
      <c r="F1" s="53"/>
    </row>
    <row r="2" spans="1:6" ht="24" x14ac:dyDescent="0.35">
      <c r="A2" s="1"/>
      <c r="B2" s="2" t="s">
        <v>0</v>
      </c>
      <c r="C2" s="3"/>
      <c r="D2" s="4" t="s">
        <v>20</v>
      </c>
    </row>
    <row r="3" spans="1:6" ht="20.100000000000001" customHeight="1" thickBot="1" x14ac:dyDescent="0.3">
      <c r="D3" s="5" t="s">
        <v>1</v>
      </c>
      <c r="E3" s="6">
        <v>15100</v>
      </c>
      <c r="F3" s="4" t="s">
        <v>2</v>
      </c>
    </row>
    <row r="4" spans="1:6" ht="23.1" customHeight="1" x14ac:dyDescent="0.25">
      <c r="A4" s="25"/>
      <c r="B4" s="26"/>
      <c r="C4" s="26"/>
      <c r="D4" s="27" t="s">
        <v>3</v>
      </c>
      <c r="E4" s="28"/>
      <c r="F4" s="29"/>
    </row>
    <row r="5" spans="1:6" ht="23.1" customHeight="1" thickBot="1" x14ac:dyDescent="0.3">
      <c r="A5" s="30" t="s">
        <v>4</v>
      </c>
      <c r="B5" s="7" t="s">
        <v>5</v>
      </c>
      <c r="C5" s="7" t="s">
        <v>6</v>
      </c>
      <c r="D5" s="8" t="s">
        <v>7</v>
      </c>
      <c r="E5" s="8" t="s">
        <v>8</v>
      </c>
      <c r="F5" s="31" t="s">
        <v>9</v>
      </c>
    </row>
    <row r="6" spans="1:6" ht="23.1" customHeight="1" x14ac:dyDescent="0.25">
      <c r="A6" s="32">
        <v>4</v>
      </c>
      <c r="B6" s="9" t="s">
        <v>14</v>
      </c>
      <c r="C6" s="11">
        <f>E3</f>
        <v>15100</v>
      </c>
      <c r="D6" s="15">
        <v>0</v>
      </c>
      <c r="E6" s="11"/>
      <c r="F6" s="33"/>
    </row>
    <row r="7" spans="1:6" ht="23.1" customHeight="1" thickBot="1" x14ac:dyDescent="0.3">
      <c r="A7" s="34"/>
      <c r="B7" s="12" t="s">
        <v>15</v>
      </c>
      <c r="C7" s="13">
        <f t="shared" ref="C7:C21" si="0">C6-D7</f>
        <v>15100</v>
      </c>
      <c r="D7" s="16">
        <f>D6</f>
        <v>0</v>
      </c>
      <c r="E7" s="13"/>
      <c r="F7" s="35"/>
    </row>
    <row r="8" spans="1:6" ht="23.1" customHeight="1" x14ac:dyDescent="0.25">
      <c r="A8" s="32">
        <f>A6+1</f>
        <v>5</v>
      </c>
      <c r="B8" s="9" t="s">
        <v>16</v>
      </c>
      <c r="C8" s="10">
        <f t="shared" si="0"/>
        <v>15100</v>
      </c>
      <c r="D8" s="14">
        <v>0</v>
      </c>
      <c r="E8" s="11"/>
      <c r="F8" s="33"/>
    </row>
    <row r="9" spans="1:6" ht="23.1" customHeight="1" thickBot="1" x14ac:dyDescent="0.3">
      <c r="A9" s="34"/>
      <c r="B9" s="12" t="s">
        <v>17</v>
      </c>
      <c r="C9" s="13">
        <f t="shared" si="0"/>
        <v>15100</v>
      </c>
      <c r="D9" s="16">
        <v>0</v>
      </c>
      <c r="E9" s="13"/>
      <c r="F9" s="35"/>
    </row>
    <row r="10" spans="1:6" ht="23.1" customHeight="1" x14ac:dyDescent="0.25">
      <c r="A10" s="32">
        <f>A8+1</f>
        <v>6</v>
      </c>
      <c r="B10" s="9" t="s">
        <v>18</v>
      </c>
      <c r="C10" s="10">
        <f t="shared" si="0"/>
        <v>15100</v>
      </c>
      <c r="D10" s="14">
        <v>0</v>
      </c>
      <c r="E10" s="11"/>
      <c r="F10" s="33"/>
    </row>
    <row r="11" spans="1:6" ht="23.1" customHeight="1" thickBot="1" x14ac:dyDescent="0.3">
      <c r="A11" s="34"/>
      <c r="B11" s="12" t="s">
        <v>19</v>
      </c>
      <c r="C11" s="17">
        <f t="shared" si="0"/>
        <v>15100</v>
      </c>
      <c r="D11" s="16">
        <v>0</v>
      </c>
      <c r="E11" s="13"/>
      <c r="F11" s="35"/>
    </row>
    <row r="12" spans="1:6" ht="23.1" customHeight="1" x14ac:dyDescent="0.25">
      <c r="A12" s="32">
        <f>A10+1</f>
        <v>7</v>
      </c>
      <c r="B12" s="9">
        <v>45925</v>
      </c>
      <c r="C12" s="18">
        <f t="shared" si="0"/>
        <v>14000</v>
      </c>
      <c r="D12" s="19">
        <v>1100</v>
      </c>
      <c r="E12" s="11"/>
      <c r="F12" s="33"/>
    </row>
    <row r="13" spans="1:6" ht="23.1" customHeight="1" thickBot="1" x14ac:dyDescent="0.3">
      <c r="A13" s="34"/>
      <c r="B13" s="12">
        <v>46106</v>
      </c>
      <c r="C13" s="13">
        <f t="shared" si="0"/>
        <v>12900</v>
      </c>
      <c r="D13" s="20">
        <v>1100</v>
      </c>
      <c r="E13" s="13"/>
      <c r="F13" s="35"/>
    </row>
    <row r="14" spans="1:6" ht="23.1" customHeight="1" x14ac:dyDescent="0.25">
      <c r="A14" s="32">
        <f>A12+1</f>
        <v>8</v>
      </c>
      <c r="B14" s="9">
        <v>46290</v>
      </c>
      <c r="C14" s="21">
        <f t="shared" si="0"/>
        <v>11800</v>
      </c>
      <c r="D14" s="14">
        <f t="shared" ref="D14:D24" si="1">D13</f>
        <v>1100</v>
      </c>
      <c r="E14" s="11"/>
      <c r="F14" s="33"/>
    </row>
    <row r="15" spans="1:6" ht="23.1" customHeight="1" thickBot="1" x14ac:dyDescent="0.3">
      <c r="A15" s="34"/>
      <c r="B15" s="12">
        <v>46471</v>
      </c>
      <c r="C15" s="17">
        <f t="shared" si="0"/>
        <v>10700</v>
      </c>
      <c r="D15" s="22">
        <f>D14</f>
        <v>1100</v>
      </c>
      <c r="E15" s="13"/>
      <c r="F15" s="35"/>
    </row>
    <row r="16" spans="1:6" ht="23.1" customHeight="1" x14ac:dyDescent="0.25">
      <c r="A16" s="32">
        <f>A14+1</f>
        <v>9</v>
      </c>
      <c r="B16" s="9">
        <v>46655</v>
      </c>
      <c r="C16" s="21">
        <f t="shared" si="0"/>
        <v>9600</v>
      </c>
      <c r="D16" s="14">
        <f t="shared" si="1"/>
        <v>1100</v>
      </c>
      <c r="E16" s="11"/>
      <c r="F16" s="33"/>
    </row>
    <row r="17" spans="1:6" ht="23.1" customHeight="1" thickBot="1" x14ac:dyDescent="0.3">
      <c r="A17" s="49"/>
      <c r="B17" s="12">
        <v>46837</v>
      </c>
      <c r="C17" s="17">
        <f t="shared" si="0"/>
        <v>8500</v>
      </c>
      <c r="D17" s="22">
        <f>D16</f>
        <v>1100</v>
      </c>
      <c r="E17" s="50"/>
      <c r="F17" s="51"/>
    </row>
    <row r="18" spans="1:6" ht="23.1" customHeight="1" x14ac:dyDescent="0.25">
      <c r="A18" s="32">
        <f>A16+1</f>
        <v>10</v>
      </c>
      <c r="B18" s="9">
        <v>47021</v>
      </c>
      <c r="C18" s="21">
        <f t="shared" si="0"/>
        <v>7400</v>
      </c>
      <c r="D18" s="14">
        <f t="shared" si="1"/>
        <v>1100</v>
      </c>
      <c r="E18" s="18"/>
      <c r="F18" s="38"/>
    </row>
    <row r="19" spans="1:6" ht="23.1" customHeight="1" thickBot="1" x14ac:dyDescent="0.3">
      <c r="A19" s="36"/>
      <c r="B19" s="12">
        <v>47202</v>
      </c>
      <c r="C19" s="17">
        <f t="shared" si="0"/>
        <v>6300</v>
      </c>
      <c r="D19" s="22">
        <f>D18</f>
        <v>1100</v>
      </c>
      <c r="E19" s="23"/>
      <c r="F19" s="37"/>
    </row>
    <row r="20" spans="1:6" ht="23.1" customHeight="1" x14ac:dyDescent="0.25">
      <c r="A20" s="32">
        <f>A18+1</f>
        <v>11</v>
      </c>
      <c r="B20" s="9">
        <v>47386</v>
      </c>
      <c r="C20" s="21">
        <f t="shared" si="0"/>
        <v>5200</v>
      </c>
      <c r="D20" s="14">
        <f t="shared" si="1"/>
        <v>1100</v>
      </c>
      <c r="E20" s="18"/>
      <c r="F20" s="38"/>
    </row>
    <row r="21" spans="1:6" ht="23.1" customHeight="1" thickBot="1" x14ac:dyDescent="0.3">
      <c r="A21" s="36"/>
      <c r="B21" s="12">
        <v>47567</v>
      </c>
      <c r="C21" s="17">
        <f t="shared" si="0"/>
        <v>4100</v>
      </c>
      <c r="D21" s="22">
        <f>D20</f>
        <v>1100</v>
      </c>
      <c r="E21" s="23"/>
      <c r="F21" s="37"/>
    </row>
    <row r="22" spans="1:6" ht="23.1" customHeight="1" x14ac:dyDescent="0.25">
      <c r="A22" s="32">
        <f>A20+1</f>
        <v>12</v>
      </c>
      <c r="B22" s="9">
        <v>47751</v>
      </c>
      <c r="C22" s="21">
        <f t="shared" ref="C22:C25" si="2">C21-D22</f>
        <v>3000</v>
      </c>
      <c r="D22" s="14">
        <f t="shared" si="1"/>
        <v>1100</v>
      </c>
      <c r="E22" s="18"/>
      <c r="F22" s="38"/>
    </row>
    <row r="23" spans="1:6" ht="23.1" customHeight="1" thickBot="1" x14ac:dyDescent="0.3">
      <c r="A23" s="36"/>
      <c r="B23" s="12">
        <v>47932</v>
      </c>
      <c r="C23" s="17">
        <f t="shared" si="2"/>
        <v>1900</v>
      </c>
      <c r="D23" s="22">
        <f>D22</f>
        <v>1100</v>
      </c>
      <c r="E23" s="23"/>
      <c r="F23" s="37"/>
    </row>
    <row r="24" spans="1:6" ht="23.1" customHeight="1" x14ac:dyDescent="0.25">
      <c r="A24" s="32">
        <f>A22+1</f>
        <v>13</v>
      </c>
      <c r="B24" s="9">
        <v>48116</v>
      </c>
      <c r="C24" s="21">
        <f t="shared" si="2"/>
        <v>800</v>
      </c>
      <c r="D24" s="14">
        <f t="shared" si="1"/>
        <v>1100</v>
      </c>
      <c r="E24" s="18"/>
      <c r="F24" s="38"/>
    </row>
    <row r="25" spans="1:6" ht="23.1" customHeight="1" thickBot="1" x14ac:dyDescent="0.3">
      <c r="A25" s="36"/>
      <c r="B25" s="12">
        <v>48298</v>
      </c>
      <c r="C25" s="17">
        <f t="shared" si="2"/>
        <v>0</v>
      </c>
      <c r="D25" s="22">
        <v>800</v>
      </c>
      <c r="E25" s="23"/>
      <c r="F25" s="37"/>
    </row>
    <row r="26" spans="1:6" ht="23.1" customHeight="1" thickBot="1" x14ac:dyDescent="0.3">
      <c r="A26" s="39"/>
      <c r="B26" s="40" t="s">
        <v>11</v>
      </c>
      <c r="C26" s="41"/>
      <c r="D26" s="42">
        <f>SUM(D6:D25)</f>
        <v>15100</v>
      </c>
      <c r="E26" s="43"/>
      <c r="F26" s="44"/>
    </row>
    <row r="27" spans="1:6" ht="20.100000000000001" customHeight="1" x14ac:dyDescent="0.25">
      <c r="A27" s="48"/>
      <c r="B27" s="48"/>
      <c r="C27" s="48"/>
      <c r="D27" s="48"/>
      <c r="E27" s="48"/>
      <c r="F27" s="45" t="s">
        <v>10</v>
      </c>
    </row>
    <row r="28" spans="1:6" ht="20.100000000000001" customHeight="1" x14ac:dyDescent="0.25">
      <c r="A28" s="47" t="s">
        <v>12</v>
      </c>
      <c r="B28" s="46"/>
      <c r="C28" s="46"/>
      <c r="D28" s="46"/>
      <c r="E28" s="46"/>
    </row>
    <row r="29" spans="1:6" ht="16.5" customHeight="1" x14ac:dyDescent="0.25">
      <c r="A29" s="54" t="s">
        <v>13</v>
      </c>
      <c r="B29" s="54"/>
      <c r="C29" s="54"/>
      <c r="D29" s="54"/>
      <c r="E29" s="54"/>
      <c r="F29" s="24">
        <f>E3</f>
        <v>15100</v>
      </c>
    </row>
  </sheetData>
  <mergeCells count="1">
    <mergeCell ref="A29:E29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借入条件</vt:lpstr>
    </vt:vector>
  </TitlesOfParts>
  <Company>交野市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厚主 敏治</dc:creator>
  <cp:lastModifiedBy>木田 昌彦</cp:lastModifiedBy>
  <cp:lastPrinted>2022-03-11T08:10:48Z</cp:lastPrinted>
  <dcterms:created xsi:type="dcterms:W3CDTF">2005-04-28T02:08:02Z</dcterms:created>
  <dcterms:modified xsi:type="dcterms:W3CDTF">2022-03-16T02:53:25Z</dcterms:modified>
</cp:coreProperties>
</file>