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6020" windowHeight="9000" activeTab="0"/>
  </bookViews>
  <sheets>
    <sheet name="事業実施計画書" sheetId="1" r:id="rId1"/>
  </sheets>
  <definedNames/>
  <calcPr fullCalcOnLoad="1"/>
</workbook>
</file>

<file path=xl/sharedStrings.xml><?xml version="1.0" encoding="utf-8"?>
<sst xmlns="http://schemas.openxmlformats.org/spreadsheetml/2006/main" count="977" uniqueCount="159">
  <si>
    <t>【１　基本情報】</t>
  </si>
  <si>
    <t>（１　名称等）</t>
  </si>
  <si>
    <t>所在地</t>
  </si>
  <si>
    <t>設立</t>
  </si>
  <si>
    <r>
      <t xml:space="preserve">実施団体事業内容
</t>
    </r>
    <r>
      <rPr>
        <sz val="9"/>
        <rFont val="ＭＳ Ｐゴシック"/>
        <family val="3"/>
      </rPr>
      <t>（街デイ以外）</t>
    </r>
  </si>
  <si>
    <t>郵便番号</t>
  </si>
  <si>
    <t>電話</t>
  </si>
  <si>
    <t>住所</t>
  </si>
  <si>
    <t>ＦＡＸ</t>
  </si>
  <si>
    <t>所在地の
中学校区</t>
  </si>
  <si>
    <t>氏名</t>
  </si>
  <si>
    <t>年</t>
  </si>
  <si>
    <t>月</t>
  </si>
  <si>
    <t>日</t>
  </si>
  <si>
    <t>事業所名</t>
  </si>
  <si>
    <t>（２　スタッフ）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</si>
  <si>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</si>
  <si>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</si>
  <si>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</si>
  <si>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</si>
  <si>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</si>
  <si>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</si>
  <si>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</si>
  <si>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</si>
  <si>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</si>
  <si>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</si>
  <si>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主な職務分担</t>
  </si>
  <si>
    <t>備考（資格等）</t>
  </si>
  <si>
    <t>（３　活動時間）</t>
  </si>
  <si>
    <t>火</t>
  </si>
  <si>
    <t>水</t>
  </si>
  <si>
    <t>木</t>
  </si>
  <si>
    <t>金</t>
  </si>
  <si>
    <t>土</t>
  </si>
  <si>
    <t>：</t>
  </si>
  <si>
    <t>～</t>
  </si>
  <si>
    <t>活動時間帯</t>
  </si>
  <si>
    <t>活動時間</t>
  </si>
  <si>
    <t>特記事項</t>
  </si>
  <si>
    <t>週当たり活動日数</t>
  </si>
  <si>
    <t>月当たり活動日数</t>
  </si>
  <si>
    <t>年間活動日数</t>
  </si>
  <si>
    <t>年間を通じての休み等</t>
  </si>
  <si>
    <t>【２　活動費補助関係】</t>
  </si>
  <si>
    <t>（１）　活動時間等</t>
  </si>
  <si>
    <t>街デイ活動概要</t>
  </si>
  <si>
    <t>a</t>
  </si>
  <si>
    <t>b</t>
  </si>
  <si>
    <t>c</t>
  </si>
  <si>
    <t>d</t>
  </si>
  <si>
    <t>１日当たりの活動時間</t>
  </si>
  <si>
    <t>１週当たりの活動日数</t>
  </si>
  <si>
    <t>１月当たり活動日数</t>
  </si>
  <si>
    <t>人</t>
  </si>
  <si>
    <t>H</t>
  </si>
  <si>
    <t>e</t>
  </si>
  <si>
    <t>f</t>
  </si>
  <si>
    <t>g</t>
  </si>
  <si>
    <t>h</t>
  </si>
  <si>
    <t>利用登録者数</t>
  </si>
  <si>
    <t>１日当たりの平均利用者数</t>
  </si>
  <si>
    <t>1人当たりの平均利用時間</t>
  </si>
  <si>
    <t>施設の定員</t>
  </si>
  <si>
    <t>※１日当たりの利用時間が４時間以上、かつ給食の提供を受ける利用者が５人以上</t>
  </si>
  <si>
    <t>（２）　活動内容</t>
  </si>
  <si>
    <t>項目</t>
  </si>
  <si>
    <t>必須活動</t>
  </si>
  <si>
    <t>①</t>
  </si>
  <si>
    <t>①健康チェック</t>
  </si>
  <si>
    <t>②健康体操</t>
  </si>
  <si>
    <t>③介護予防につながる取組み</t>
  </si>
  <si>
    <t>④閉じこもり予防</t>
  </si>
  <si>
    <t>活動内容</t>
  </si>
  <si>
    <t>活動内容（実施時間）</t>
  </si>
  <si>
    <t>食事提供</t>
  </si>
  <si>
    <t>実施方法を具体的に記入すること</t>
  </si>
  <si>
    <t>任意活動</t>
  </si>
  <si>
    <t>②</t>
  </si>
  <si>
    <t>③</t>
  </si>
  <si>
    <t>④</t>
  </si>
  <si>
    <t>入浴介助</t>
  </si>
  <si>
    <t>（○・×）</t>
  </si>
  <si>
    <t>（○・×）</t>
  </si>
  <si>
    <t>月</t>
  </si>
  <si>
    <t>×</t>
  </si>
  <si>
    <t>活動費単価</t>
  </si>
  <si>
    <t>円</t>
  </si>
  <si>
    <t>＝</t>
  </si>
  <si>
    <t>①</t>
  </si>
  <si>
    <t>②</t>
  </si>
  <si>
    <t>活動費①　小計</t>
  </si>
  <si>
    <t>活動費②　小計</t>
  </si>
  <si>
    <t>活動費③　小計</t>
  </si>
  <si>
    <t>利用料</t>
  </si>
  <si>
    <t>食事</t>
  </si>
  <si>
    <t>補助基準額</t>
  </si>
  <si>
    <t>≧</t>
  </si>
  <si>
    <t>基準補助</t>
  </si>
  <si>
    <t>初年度設備費</t>
  </si>
  <si>
    <t>設備等名称</t>
  </si>
  <si>
    <t>数量</t>
  </si>
  <si>
    <t>×</t>
  </si>
  <si>
    <t>消費税率</t>
  </si>
  <si>
    <t>＝</t>
  </si>
  <si>
    <t>設備費</t>
  </si>
  <si>
    <t>合計</t>
  </si>
  <si>
    <t>500,000円</t>
  </si>
  <si>
    <t>（４）　活動費補助額</t>
  </si>
  <si>
    <t>（３）　活動費の設定</t>
  </si>
  <si>
    <t>基準額</t>
  </si>
  <si>
    <t>ア</t>
  </si>
  <si>
    <t>イ</t>
  </si>
  <si>
    <t>ウ</t>
  </si>
  <si>
    <t>１時間当たり　　　　　</t>
  </si>
  <si>
    <t xml:space="preserve">１食当たり　　　　　　 </t>
  </si>
  <si>
    <t xml:space="preserve">１日当たり             </t>
  </si>
  <si>
    <t>１施設当たり</t>
  </si>
  <si>
    <t>（５）　利用料等の設定</t>
  </si>
  <si>
    <t>費目</t>
  </si>
  <si>
    <t>（６）　利用料等徴収額</t>
  </si>
  <si>
    <t>基準利用額</t>
  </si>
  <si>
    <t>利用料①　小計</t>
  </si>
  <si>
    <t>利用料②　小計</t>
  </si>
  <si>
    <t>利用料③　小計</t>
  </si>
  <si>
    <t>活動費（①＋②＋③）　合計</t>
  </si>
  <si>
    <t>⑧</t>
  </si>
  <si>
    <t>⑨</t>
  </si>
  <si>
    <t>⑩</t>
  </si>
  <si>
    <t>⑪</t>
  </si>
  <si>
    <t>⑫</t>
  </si>
  <si>
    <t>Ｈ</t>
  </si>
  <si>
    <t>≧2,500,000</t>
  </si>
  <si>
    <t>補助基準額（円）</t>
  </si>
  <si>
    <t>活動時間／日</t>
  </si>
  <si>
    <t>利用単価</t>
  </si>
  <si>
    <t>利用時間／日</t>
  </si>
  <si>
    <t>利用料（①＋②＋③）　合計</t>
  </si>
  <si>
    <t>単価（円）</t>
  </si>
  <si>
    <t>Ｈ</t>
  </si>
  <si>
    <t>利用者数／日</t>
  </si>
  <si>
    <t>利用日数／月</t>
  </si>
  <si>
    <t>(別紙 1)</t>
  </si>
  <si>
    <t>法人</t>
  </si>
  <si>
    <t>法人格取得</t>
  </si>
  <si>
    <t>法人名</t>
  </si>
  <si>
    <t>事業実施計画書</t>
  </si>
  <si>
    <t>【3　開設までのスケジュール】</t>
  </si>
  <si>
    <t>別紙１-２</t>
  </si>
  <si>
    <t>別紙１-３</t>
  </si>
  <si>
    <t>会計責任者に○</t>
  </si>
  <si>
    <t>曜日※</t>
  </si>
  <si>
    <t>※活動曜日に○をしてください</t>
  </si>
  <si>
    <t>※活動時間は1日4時間以上、かつ3日以上開所</t>
  </si>
  <si>
    <t>介護保険事業を実施している場合</t>
  </si>
  <si>
    <t>法人の場合</t>
  </si>
  <si>
    <t>実施団体名</t>
  </si>
  <si>
    <t>代表者</t>
  </si>
  <si>
    <t>メールアドレス</t>
  </si>
  <si>
    <t>工程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</si>
</sst>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3" xfId="0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9" fontId="0" fillId="0" borderId="15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4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2"/>
  <sheetViews>
    <sheetView tabSelected="1" zoomScalePageLayoutView="0" workbookViewId="0" topLeftCell="A169">
      <selection activeCell="I190" sqref="I190:AC190"/>
    </sheetView>
  </sheetViews>
  <sheetFormatPr defaultColWidth="9.00390625" defaultRowHeight="13.5"/>
  <cols>
    <col min="1" max="40" width="2.625" style="1" customWidth="1"/>
    <col min="41" max="16384" width="9.00390625" style="1" customWidth="1"/>
  </cols>
  <sheetData>
    <row r="1" spans="1:37" ht="13.5" customHeight="1">
      <c r="A1" s="27" t="s">
        <v>141</v>
      </c>
      <c r="B1" s="26"/>
      <c r="C1" s="26"/>
      <c r="D1" s="26"/>
      <c r="E1" s="79" t="s">
        <v>145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26"/>
      <c r="AG1" s="26"/>
      <c r="AH1" s="26"/>
      <c r="AI1" s="26"/>
      <c r="AJ1" s="26"/>
      <c r="AK1" s="26"/>
    </row>
    <row r="2" ht="13.5">
      <c r="A2" s="1" t="s">
        <v>0</v>
      </c>
    </row>
    <row r="3" ht="9.75" customHeight="1"/>
    <row r="4" ht="13.5">
      <c r="A4" s="1" t="s">
        <v>1</v>
      </c>
    </row>
    <row r="5" spans="1:37" ht="15.75" customHeight="1">
      <c r="A5" s="47" t="s">
        <v>155</v>
      </c>
      <c r="B5" s="47"/>
      <c r="C5" s="47"/>
      <c r="D5" s="47"/>
      <c r="E5" s="3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30" t="s">
        <v>156</v>
      </c>
      <c r="Z5" s="28"/>
      <c r="AA5" s="28"/>
      <c r="AB5" s="29"/>
      <c r="AC5" s="30"/>
      <c r="AD5" s="28"/>
      <c r="AE5" s="28"/>
      <c r="AF5" s="28"/>
      <c r="AG5" s="28"/>
      <c r="AH5" s="28"/>
      <c r="AI5" s="28"/>
      <c r="AJ5" s="28"/>
      <c r="AK5" s="29"/>
    </row>
    <row r="6" spans="1:37" ht="15.75" customHeight="1">
      <c r="A6" s="47" t="s">
        <v>2</v>
      </c>
      <c r="B6" s="47"/>
      <c r="C6" s="47"/>
      <c r="D6" s="47"/>
      <c r="E6" s="47" t="s">
        <v>5</v>
      </c>
      <c r="F6" s="47"/>
      <c r="G6" s="47"/>
      <c r="H6" s="47"/>
      <c r="I6" s="47"/>
      <c r="J6" s="47"/>
      <c r="K6" s="47"/>
      <c r="L6" s="47"/>
      <c r="M6" s="47"/>
      <c r="N6" s="47"/>
      <c r="O6" s="47" t="s">
        <v>7</v>
      </c>
      <c r="P6" s="47"/>
      <c r="Q6" s="47"/>
      <c r="R6" s="47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7" spans="1:37" ht="15.75" customHeight="1">
      <c r="A7" s="47"/>
      <c r="B7" s="47"/>
      <c r="C7" s="47"/>
      <c r="D7" s="47"/>
      <c r="E7" s="47" t="s">
        <v>6</v>
      </c>
      <c r="F7" s="47"/>
      <c r="G7" s="47"/>
      <c r="H7" s="47"/>
      <c r="I7" s="47"/>
      <c r="J7" s="47"/>
      <c r="K7" s="47"/>
      <c r="L7" s="47"/>
      <c r="M7" s="47"/>
      <c r="N7" s="47"/>
      <c r="O7" s="47" t="s">
        <v>8</v>
      </c>
      <c r="P7" s="47"/>
      <c r="Q7" s="47"/>
      <c r="R7" s="47"/>
      <c r="S7" s="47"/>
      <c r="T7" s="47"/>
      <c r="U7" s="47"/>
      <c r="V7" s="47"/>
      <c r="W7" s="47"/>
      <c r="X7" s="47"/>
      <c r="Y7" s="80" t="s">
        <v>157</v>
      </c>
      <c r="Z7" s="80"/>
      <c r="AA7" s="80"/>
      <c r="AB7" s="80"/>
      <c r="AC7" s="48"/>
      <c r="AD7" s="48"/>
      <c r="AE7" s="48"/>
      <c r="AF7" s="48"/>
      <c r="AG7" s="48"/>
      <c r="AH7" s="48"/>
      <c r="AI7" s="48"/>
      <c r="AJ7" s="48"/>
      <c r="AK7" s="48"/>
    </row>
    <row r="8" spans="1:37" ht="30" customHeight="1">
      <c r="A8" s="52" t="s">
        <v>9</v>
      </c>
      <c r="B8" s="52"/>
      <c r="C8" s="52"/>
      <c r="D8" s="52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</row>
    <row r="9" spans="1:37" ht="15.75" customHeight="1">
      <c r="A9" s="30" t="s">
        <v>154</v>
      </c>
      <c r="B9" s="28"/>
      <c r="C9" s="28"/>
      <c r="D9" s="28"/>
      <c r="E9" s="28"/>
      <c r="F9" s="28"/>
      <c r="G9" s="28"/>
      <c r="H9" s="29"/>
      <c r="I9" s="34" t="s">
        <v>142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66"/>
      <c r="Y9" s="47" t="s">
        <v>144</v>
      </c>
      <c r="Z9" s="47"/>
      <c r="AA9" s="47"/>
      <c r="AB9" s="47"/>
      <c r="AC9" s="30"/>
      <c r="AD9" s="28"/>
      <c r="AE9" s="28"/>
      <c r="AF9" s="28"/>
      <c r="AG9" s="28"/>
      <c r="AH9" s="28"/>
      <c r="AI9" s="28"/>
      <c r="AJ9" s="28"/>
      <c r="AK9" s="29"/>
    </row>
    <row r="10" spans="1:37" ht="15.75" customHeight="1">
      <c r="A10" s="47" t="s">
        <v>3</v>
      </c>
      <c r="B10" s="47"/>
      <c r="C10" s="47"/>
      <c r="D10" s="47"/>
      <c r="E10" s="47"/>
      <c r="F10" s="47"/>
      <c r="G10" s="47"/>
      <c r="H10" s="47"/>
      <c r="I10" s="30"/>
      <c r="J10" s="28"/>
      <c r="K10" s="12" t="s">
        <v>11</v>
      </c>
      <c r="L10" s="28"/>
      <c r="M10" s="28"/>
      <c r="N10" s="12" t="s">
        <v>12</v>
      </c>
      <c r="O10" s="28"/>
      <c r="P10" s="28"/>
      <c r="Q10" s="35" t="s">
        <v>13</v>
      </c>
      <c r="R10" s="66"/>
      <c r="S10" s="47" t="s">
        <v>143</v>
      </c>
      <c r="T10" s="47"/>
      <c r="U10" s="47"/>
      <c r="V10" s="47"/>
      <c r="W10" s="47"/>
      <c r="X10" s="47"/>
      <c r="Y10" s="47"/>
      <c r="Z10" s="47"/>
      <c r="AA10" s="47"/>
      <c r="AB10" s="47"/>
      <c r="AC10" s="30"/>
      <c r="AD10" s="28"/>
      <c r="AE10" s="12" t="s">
        <v>11</v>
      </c>
      <c r="AF10" s="28"/>
      <c r="AG10" s="28"/>
      <c r="AH10" s="12" t="s">
        <v>12</v>
      </c>
      <c r="AI10" s="28"/>
      <c r="AJ10" s="28"/>
      <c r="AK10" s="13" t="s">
        <v>13</v>
      </c>
    </row>
    <row r="11" spans="1:37" ht="15.75" customHeight="1">
      <c r="A11" s="52" t="s">
        <v>4</v>
      </c>
      <c r="B11" s="52"/>
      <c r="C11" s="52"/>
      <c r="D11" s="52"/>
      <c r="E11" s="30" t="s">
        <v>153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0" t="s">
        <v>14</v>
      </c>
      <c r="Q11" s="28"/>
      <c r="R11" s="28"/>
      <c r="S11" s="28"/>
      <c r="T11" s="28"/>
      <c r="U11" s="28"/>
      <c r="V11" s="28"/>
      <c r="W11" s="28"/>
      <c r="X11" s="29"/>
      <c r="Y11" s="30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9"/>
    </row>
    <row r="12" spans="1:37" ht="15.75" customHeight="1">
      <c r="A12" s="52"/>
      <c r="B12" s="52"/>
      <c r="C12" s="52"/>
      <c r="D12" s="52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1:37" ht="15.75" customHeight="1">
      <c r="A13" s="52"/>
      <c r="B13" s="52"/>
      <c r="C13" s="52"/>
      <c r="D13" s="5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</row>
    <row r="14" ht="12" customHeight="1"/>
    <row r="15" ht="13.5">
      <c r="A15" s="1" t="s">
        <v>15</v>
      </c>
    </row>
    <row r="16" spans="1:37" ht="30" customHeight="1">
      <c r="A16" s="30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52" t="s">
        <v>149</v>
      </c>
      <c r="T16" s="52"/>
      <c r="U16" s="52"/>
      <c r="V16" s="52"/>
      <c r="W16" s="47" t="s">
        <v>26</v>
      </c>
      <c r="X16" s="47"/>
      <c r="Y16" s="47"/>
      <c r="Z16" s="47"/>
      <c r="AA16" s="47"/>
      <c r="AB16" s="47"/>
      <c r="AC16" s="47"/>
      <c r="AD16" s="47"/>
      <c r="AE16" s="47"/>
      <c r="AF16" s="47" t="s">
        <v>27</v>
      </c>
      <c r="AG16" s="47"/>
      <c r="AH16" s="47"/>
      <c r="AI16" s="47"/>
      <c r="AJ16" s="47"/>
      <c r="AK16" s="47"/>
    </row>
    <row r="17" spans="1:37" ht="15.75" customHeight="1">
      <c r="A17" s="10" t="s">
        <v>16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47"/>
      <c r="T17" s="47"/>
      <c r="U17" s="47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37" ht="15.75" customHeight="1">
      <c r="A18" s="10" t="s">
        <v>17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47"/>
      <c r="T18" s="47"/>
      <c r="U18" s="47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1:37" ht="15.75" customHeight="1">
      <c r="A19" s="10" t="s">
        <v>18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47"/>
      <c r="T19" s="47"/>
      <c r="U19" s="47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</row>
    <row r="20" spans="1:37" ht="15.75" customHeight="1">
      <c r="A20" s="10" t="s">
        <v>19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47"/>
      <c r="T20" s="47"/>
      <c r="U20" s="47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</row>
    <row r="21" spans="1:37" ht="15.75" customHeight="1">
      <c r="A21" s="10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47"/>
      <c r="T21" s="47"/>
      <c r="U21" s="47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</row>
    <row r="22" spans="1:37" ht="15.75" customHeight="1">
      <c r="A22" s="10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47"/>
      <c r="T22" s="47"/>
      <c r="U22" s="47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</row>
    <row r="23" spans="1:37" ht="15.75" customHeight="1">
      <c r="A23" s="10" t="s">
        <v>22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47"/>
      <c r="T23" s="47"/>
      <c r="U23" s="47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</row>
    <row r="24" spans="1:37" ht="15.75" customHeight="1">
      <c r="A24" s="10" t="s">
        <v>23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47"/>
      <c r="T24" s="47"/>
      <c r="U24" s="47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</row>
    <row r="25" spans="1:37" ht="15.75" customHeight="1">
      <c r="A25" s="10" t="s">
        <v>24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47"/>
      <c r="T25" s="47"/>
      <c r="U25" s="47"/>
      <c r="V25" s="47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1:37" ht="15.75" customHeight="1">
      <c r="A26" s="10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47"/>
      <c r="T26" s="47"/>
      <c r="U26" s="47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</row>
    <row r="27" ht="8.25" customHeight="1"/>
    <row r="28" ht="15.75" customHeight="1">
      <c r="A28" s="1" t="s">
        <v>28</v>
      </c>
    </row>
    <row r="29" spans="1:37" ht="15.75" customHeight="1">
      <c r="A29" s="47" t="s">
        <v>150</v>
      </c>
      <c r="B29" s="47"/>
      <c r="C29" s="47"/>
      <c r="D29" s="47"/>
      <c r="E29" s="47" t="s">
        <v>36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9" t="s">
        <v>37</v>
      </c>
      <c r="Q29" s="50"/>
      <c r="R29" s="50"/>
      <c r="S29" s="50"/>
      <c r="T29" s="50"/>
      <c r="U29" s="14" t="s">
        <v>38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6"/>
    </row>
    <row r="30" spans="1:37" ht="15.75" customHeight="1">
      <c r="A30" s="49" t="s">
        <v>82</v>
      </c>
      <c r="B30" s="50"/>
      <c r="C30" s="28" t="s">
        <v>83</v>
      </c>
      <c r="D30" s="29"/>
      <c r="E30" s="47"/>
      <c r="F30" s="30"/>
      <c r="G30" s="11" t="s">
        <v>34</v>
      </c>
      <c r="H30" s="28"/>
      <c r="I30" s="28"/>
      <c r="J30" s="11" t="s">
        <v>35</v>
      </c>
      <c r="K30" s="28"/>
      <c r="L30" s="28"/>
      <c r="M30" s="11" t="s">
        <v>34</v>
      </c>
      <c r="N30" s="28"/>
      <c r="O30" s="29"/>
      <c r="P30" s="33"/>
      <c r="Q30" s="33"/>
      <c r="R30" s="33"/>
      <c r="S30" s="34"/>
      <c r="T30" s="18" t="s">
        <v>54</v>
      </c>
      <c r="U30" s="57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9"/>
    </row>
    <row r="31" spans="1:37" ht="15.75" customHeight="1">
      <c r="A31" s="49" t="s">
        <v>82</v>
      </c>
      <c r="B31" s="50"/>
      <c r="C31" s="28" t="s">
        <v>29</v>
      </c>
      <c r="D31" s="29"/>
      <c r="E31" s="47"/>
      <c r="F31" s="30"/>
      <c r="G31" s="11" t="s">
        <v>34</v>
      </c>
      <c r="H31" s="28"/>
      <c r="I31" s="28"/>
      <c r="J31" s="11" t="s">
        <v>35</v>
      </c>
      <c r="K31" s="28"/>
      <c r="L31" s="28"/>
      <c r="M31" s="11" t="s">
        <v>34</v>
      </c>
      <c r="N31" s="28"/>
      <c r="O31" s="29"/>
      <c r="P31" s="33"/>
      <c r="Q31" s="33"/>
      <c r="R31" s="33"/>
      <c r="S31" s="34"/>
      <c r="T31" s="18" t="s">
        <v>54</v>
      </c>
      <c r="U31" s="60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</row>
    <row r="32" spans="1:37" ht="15.75" customHeight="1">
      <c r="A32" s="49" t="s">
        <v>82</v>
      </c>
      <c r="B32" s="50"/>
      <c r="C32" s="28" t="s">
        <v>30</v>
      </c>
      <c r="D32" s="29"/>
      <c r="E32" s="47"/>
      <c r="F32" s="30"/>
      <c r="G32" s="11" t="s">
        <v>34</v>
      </c>
      <c r="H32" s="28"/>
      <c r="I32" s="28"/>
      <c r="J32" s="11" t="s">
        <v>35</v>
      </c>
      <c r="K32" s="28"/>
      <c r="L32" s="28"/>
      <c r="M32" s="11" t="s">
        <v>34</v>
      </c>
      <c r="N32" s="28"/>
      <c r="O32" s="29"/>
      <c r="P32" s="33"/>
      <c r="Q32" s="33"/>
      <c r="R32" s="33"/>
      <c r="S32" s="34"/>
      <c r="T32" s="18" t="s">
        <v>54</v>
      </c>
      <c r="U32" s="60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2"/>
    </row>
    <row r="33" spans="1:37" ht="15.75" customHeight="1">
      <c r="A33" s="49" t="s">
        <v>82</v>
      </c>
      <c r="B33" s="50"/>
      <c r="C33" s="28" t="s">
        <v>31</v>
      </c>
      <c r="D33" s="29"/>
      <c r="E33" s="47"/>
      <c r="F33" s="30"/>
      <c r="G33" s="11" t="s">
        <v>34</v>
      </c>
      <c r="H33" s="28"/>
      <c r="I33" s="28"/>
      <c r="J33" s="11" t="s">
        <v>35</v>
      </c>
      <c r="K33" s="28"/>
      <c r="L33" s="28"/>
      <c r="M33" s="11" t="s">
        <v>34</v>
      </c>
      <c r="N33" s="28"/>
      <c r="O33" s="29"/>
      <c r="P33" s="33"/>
      <c r="Q33" s="33"/>
      <c r="R33" s="33"/>
      <c r="S33" s="34"/>
      <c r="T33" s="18" t="s">
        <v>54</v>
      </c>
      <c r="U33" s="60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2"/>
    </row>
    <row r="34" spans="1:37" ht="15.75" customHeight="1">
      <c r="A34" s="49" t="s">
        <v>82</v>
      </c>
      <c r="B34" s="50"/>
      <c r="C34" s="28" t="s">
        <v>32</v>
      </c>
      <c r="D34" s="29"/>
      <c r="E34" s="47"/>
      <c r="F34" s="30"/>
      <c r="G34" s="11" t="s">
        <v>34</v>
      </c>
      <c r="H34" s="28"/>
      <c r="I34" s="28"/>
      <c r="J34" s="11" t="s">
        <v>35</v>
      </c>
      <c r="K34" s="28"/>
      <c r="L34" s="28"/>
      <c r="M34" s="11" t="s">
        <v>34</v>
      </c>
      <c r="N34" s="28"/>
      <c r="O34" s="29"/>
      <c r="P34" s="33"/>
      <c r="Q34" s="33"/>
      <c r="R34" s="33"/>
      <c r="S34" s="34"/>
      <c r="T34" s="18" t="s">
        <v>54</v>
      </c>
      <c r="U34" s="60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2"/>
    </row>
    <row r="35" spans="1:37" ht="15.75" customHeight="1">
      <c r="A35" s="49" t="s">
        <v>82</v>
      </c>
      <c r="B35" s="50"/>
      <c r="C35" s="28" t="s">
        <v>33</v>
      </c>
      <c r="D35" s="29"/>
      <c r="E35" s="47"/>
      <c r="F35" s="30"/>
      <c r="G35" s="11" t="s">
        <v>34</v>
      </c>
      <c r="H35" s="28"/>
      <c r="I35" s="28"/>
      <c r="J35" s="11" t="s">
        <v>35</v>
      </c>
      <c r="K35" s="28"/>
      <c r="L35" s="28"/>
      <c r="M35" s="11" t="s">
        <v>34</v>
      </c>
      <c r="N35" s="28"/>
      <c r="O35" s="29"/>
      <c r="P35" s="33"/>
      <c r="Q35" s="33"/>
      <c r="R35" s="33"/>
      <c r="S35" s="34"/>
      <c r="T35" s="18" t="s">
        <v>54</v>
      </c>
      <c r="U35" s="60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2"/>
    </row>
    <row r="36" spans="1:37" ht="15.75" customHeight="1">
      <c r="A36" s="49" t="s">
        <v>82</v>
      </c>
      <c r="B36" s="50"/>
      <c r="C36" s="28" t="s">
        <v>13</v>
      </c>
      <c r="D36" s="29"/>
      <c r="E36" s="47"/>
      <c r="F36" s="30"/>
      <c r="G36" s="11" t="s">
        <v>34</v>
      </c>
      <c r="H36" s="28"/>
      <c r="I36" s="28"/>
      <c r="J36" s="11" t="s">
        <v>35</v>
      </c>
      <c r="K36" s="28"/>
      <c r="L36" s="28"/>
      <c r="M36" s="11" t="s">
        <v>34</v>
      </c>
      <c r="N36" s="28"/>
      <c r="O36" s="29"/>
      <c r="P36" s="33"/>
      <c r="Q36" s="33"/>
      <c r="R36" s="33"/>
      <c r="S36" s="34"/>
      <c r="T36" s="18" t="s">
        <v>54</v>
      </c>
      <c r="U36" s="63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5"/>
    </row>
    <row r="37" spans="1:37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33"/>
      <c r="L37" s="33"/>
      <c r="M37" s="33"/>
      <c r="N37" s="34"/>
      <c r="O37" s="13" t="s">
        <v>13</v>
      </c>
      <c r="P37" s="47" t="s">
        <v>42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56"/>
      <c r="AG37" s="56"/>
      <c r="AH37" s="56"/>
      <c r="AI37" s="56"/>
      <c r="AJ37" s="56"/>
      <c r="AK37" s="56"/>
    </row>
    <row r="38" spans="1:37" ht="15.75" customHeight="1">
      <c r="A38" s="48" t="s">
        <v>40</v>
      </c>
      <c r="B38" s="48"/>
      <c r="C38" s="48"/>
      <c r="D38" s="48"/>
      <c r="E38" s="48"/>
      <c r="F38" s="48"/>
      <c r="G38" s="48"/>
      <c r="H38" s="48"/>
      <c r="I38" s="48"/>
      <c r="J38" s="48"/>
      <c r="K38" s="33"/>
      <c r="L38" s="33"/>
      <c r="M38" s="33"/>
      <c r="N38" s="34"/>
      <c r="O38" s="13" t="s">
        <v>13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56"/>
      <c r="AG38" s="56"/>
      <c r="AH38" s="56"/>
      <c r="AI38" s="56"/>
      <c r="AJ38" s="56"/>
      <c r="AK38" s="56"/>
    </row>
    <row r="39" spans="1:37" ht="15.75" customHeight="1">
      <c r="A39" s="53" t="s">
        <v>41</v>
      </c>
      <c r="B39" s="53"/>
      <c r="C39" s="53"/>
      <c r="D39" s="53"/>
      <c r="E39" s="53"/>
      <c r="F39" s="53"/>
      <c r="G39" s="53"/>
      <c r="H39" s="53"/>
      <c r="I39" s="53"/>
      <c r="J39" s="53"/>
      <c r="K39" s="33"/>
      <c r="L39" s="33"/>
      <c r="M39" s="33"/>
      <c r="N39" s="34"/>
      <c r="O39" s="13" t="s">
        <v>13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56"/>
      <c r="AG39" s="56"/>
      <c r="AH39" s="56"/>
      <c r="AI39" s="56"/>
      <c r="AJ39" s="56"/>
      <c r="AK39" s="56"/>
    </row>
    <row r="40" ht="13.5">
      <c r="A40" s="1" t="s">
        <v>151</v>
      </c>
    </row>
    <row r="41" ht="13.5">
      <c r="A41" s="1" t="s">
        <v>152</v>
      </c>
    </row>
    <row r="45" ht="13.5">
      <c r="A45" s="1" t="s">
        <v>147</v>
      </c>
    </row>
    <row r="46" ht="15.75" customHeight="1">
      <c r="A46" s="1" t="s">
        <v>43</v>
      </c>
    </row>
    <row r="47" ht="15.75" customHeight="1"/>
    <row r="48" ht="15.75" customHeight="1">
      <c r="A48" s="1" t="s">
        <v>44</v>
      </c>
    </row>
    <row r="49" spans="1:37" ht="15.75" customHeight="1">
      <c r="A49" s="47" t="s">
        <v>45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1:37" ht="15.75" customHeight="1">
      <c r="A50" s="10" t="s">
        <v>46</v>
      </c>
      <c r="B50" s="46" t="s">
        <v>50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53"/>
      <c r="Q50" s="53"/>
      <c r="R50" s="54"/>
      <c r="S50" s="17" t="s">
        <v>54</v>
      </c>
      <c r="T50" s="10" t="s">
        <v>55</v>
      </c>
      <c r="U50" s="55" t="s">
        <v>59</v>
      </c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4"/>
      <c r="AK50" s="17" t="s">
        <v>53</v>
      </c>
    </row>
    <row r="51" spans="1:37" ht="15.75" customHeight="1">
      <c r="A51" s="10" t="s">
        <v>47</v>
      </c>
      <c r="B51" s="46" t="s">
        <v>51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53"/>
      <c r="Q51" s="53"/>
      <c r="R51" s="54"/>
      <c r="S51" s="13" t="s">
        <v>13</v>
      </c>
      <c r="T51" s="10" t="s">
        <v>56</v>
      </c>
      <c r="U51" s="55" t="s">
        <v>60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  <c r="AK51" s="17" t="s">
        <v>53</v>
      </c>
    </row>
    <row r="52" spans="1:37" ht="15.75" customHeight="1">
      <c r="A52" s="10" t="s">
        <v>48</v>
      </c>
      <c r="B52" s="46" t="s">
        <v>52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53"/>
      <c r="Q52" s="53"/>
      <c r="R52" s="54"/>
      <c r="S52" s="13" t="s">
        <v>13</v>
      </c>
      <c r="T52" s="10" t="s">
        <v>57</v>
      </c>
      <c r="U52" s="55" t="s">
        <v>61</v>
      </c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4"/>
      <c r="AK52" s="17" t="s">
        <v>54</v>
      </c>
    </row>
    <row r="53" spans="1:37" ht="15.75" customHeight="1">
      <c r="A53" s="10" t="s">
        <v>49</v>
      </c>
      <c r="B53" s="46" t="s">
        <v>41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53"/>
      <c r="Q53" s="53"/>
      <c r="R53" s="54"/>
      <c r="S53" s="13" t="s">
        <v>13</v>
      </c>
      <c r="T53" s="10" t="s">
        <v>58</v>
      </c>
      <c r="U53" s="55" t="s">
        <v>62</v>
      </c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17" t="s">
        <v>53</v>
      </c>
    </row>
    <row r="54" spans="1:37" ht="15.75" customHeight="1">
      <c r="A54" s="48" t="s">
        <v>63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</row>
    <row r="55" ht="15.75" customHeight="1"/>
    <row r="56" ht="15.75" customHeight="1">
      <c r="A56" s="1" t="s">
        <v>64</v>
      </c>
    </row>
    <row r="57" spans="1:37" ht="15.75" customHeight="1">
      <c r="A57" s="52" t="s">
        <v>66</v>
      </c>
      <c r="B57" s="52"/>
      <c r="C57" s="47" t="s">
        <v>65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 t="s">
        <v>73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5.75" customHeight="1">
      <c r="A58" s="52"/>
      <c r="B58" s="52"/>
      <c r="C58" s="48" t="s">
        <v>68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</row>
    <row r="59" spans="1:37" ht="15.75" customHeight="1">
      <c r="A59" s="52"/>
      <c r="B59" s="52"/>
      <c r="C59" s="48" t="s">
        <v>69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</row>
    <row r="60" spans="1:37" ht="15.75" customHeight="1">
      <c r="A60" s="52"/>
      <c r="B60" s="52"/>
      <c r="C60" s="48" t="s">
        <v>70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</row>
    <row r="61" spans="1:37" ht="15.75" customHeight="1">
      <c r="A61" s="52"/>
      <c r="B61" s="52"/>
      <c r="C61" s="48" t="s">
        <v>71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</row>
    <row r="62" spans="1:37" ht="15.75" customHeight="1">
      <c r="A62" s="52" t="s">
        <v>74</v>
      </c>
      <c r="B62" s="52"/>
      <c r="C62" s="48" t="s">
        <v>75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</row>
    <row r="63" spans="1:37" ht="15.75" customHeight="1">
      <c r="A63" s="52"/>
      <c r="B63" s="52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</row>
    <row r="64" spans="1:37" ht="15.75" customHeight="1">
      <c r="A64" s="52"/>
      <c r="B64" s="52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</row>
    <row r="65" spans="1:37" ht="15.75" customHeight="1">
      <c r="A65" s="52" t="s">
        <v>76</v>
      </c>
      <c r="B65" s="52"/>
      <c r="C65" s="47" t="s">
        <v>65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 t="s">
        <v>72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</row>
    <row r="66" spans="1:37" ht="15.75" customHeight="1">
      <c r="A66" s="52"/>
      <c r="B66" s="52"/>
      <c r="C66" s="10" t="s">
        <v>67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6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</row>
    <row r="67" spans="1:37" ht="15.75" customHeight="1">
      <c r="A67" s="52"/>
      <c r="B67" s="52"/>
      <c r="C67" s="10" t="s">
        <v>77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6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</row>
    <row r="68" spans="1:37" ht="15.75" customHeight="1">
      <c r="A68" s="52"/>
      <c r="B68" s="52"/>
      <c r="C68" s="10" t="s">
        <v>78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</row>
    <row r="69" spans="1:37" ht="15.75" customHeight="1">
      <c r="A69" s="52"/>
      <c r="B69" s="52"/>
      <c r="C69" s="10" t="s">
        <v>79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6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</row>
    <row r="70" spans="1:37" ht="15.75" customHeight="1">
      <c r="A70" s="51" t="s">
        <v>81</v>
      </c>
      <c r="B70" s="51"/>
      <c r="C70" s="48" t="s">
        <v>80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</row>
    <row r="71" ht="15.75" customHeight="1"/>
    <row r="72" ht="15.75" customHeight="1"/>
    <row r="73" ht="15.75" customHeight="1"/>
    <row r="74" ht="15.75" customHeight="1">
      <c r="A74" s="1" t="s">
        <v>108</v>
      </c>
    </row>
    <row r="75" spans="1:25" ht="15.75" customHeight="1">
      <c r="A75" s="30" t="s">
        <v>72</v>
      </c>
      <c r="B75" s="28"/>
      <c r="C75" s="28"/>
      <c r="D75" s="28"/>
      <c r="E75" s="28"/>
      <c r="F75" s="28"/>
      <c r="G75" s="47" t="s">
        <v>109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9"/>
      <c r="T75" s="9"/>
      <c r="U75" s="9"/>
      <c r="V75" s="9"/>
      <c r="W75" s="9"/>
      <c r="X75" s="9"/>
      <c r="Y75" s="21"/>
    </row>
    <row r="76" spans="1:24" ht="15.75" customHeight="1">
      <c r="A76" s="10" t="s">
        <v>110</v>
      </c>
      <c r="B76" s="45" t="s">
        <v>93</v>
      </c>
      <c r="C76" s="45"/>
      <c r="D76" s="45"/>
      <c r="E76" s="45"/>
      <c r="F76" s="46"/>
      <c r="G76" s="78" t="s">
        <v>113</v>
      </c>
      <c r="H76" s="78"/>
      <c r="I76" s="78"/>
      <c r="J76" s="78"/>
      <c r="K76" s="78"/>
      <c r="L76" s="63"/>
      <c r="M76" s="35">
        <v>400</v>
      </c>
      <c r="N76" s="35"/>
      <c r="O76" s="35"/>
      <c r="P76" s="35"/>
      <c r="Q76" s="35"/>
      <c r="R76" s="16" t="s">
        <v>86</v>
      </c>
      <c r="S76" s="9"/>
      <c r="T76" s="9"/>
      <c r="U76" s="9"/>
      <c r="V76" s="9"/>
      <c r="W76" s="9"/>
      <c r="X76" s="9"/>
    </row>
    <row r="77" spans="1:24" ht="15.75" customHeight="1">
      <c r="A77" s="10" t="s">
        <v>111</v>
      </c>
      <c r="B77" s="45" t="s">
        <v>94</v>
      </c>
      <c r="C77" s="45"/>
      <c r="D77" s="45"/>
      <c r="E77" s="45"/>
      <c r="F77" s="46"/>
      <c r="G77" s="48" t="s">
        <v>114</v>
      </c>
      <c r="H77" s="48"/>
      <c r="I77" s="48"/>
      <c r="J77" s="48"/>
      <c r="K77" s="48"/>
      <c r="L77" s="73"/>
      <c r="M77" s="35">
        <v>300</v>
      </c>
      <c r="N77" s="35"/>
      <c r="O77" s="35"/>
      <c r="P77" s="35"/>
      <c r="Q77" s="35"/>
      <c r="R77" s="16" t="s">
        <v>86</v>
      </c>
      <c r="S77" s="9"/>
      <c r="T77" s="9"/>
      <c r="U77" s="9"/>
      <c r="V77" s="9"/>
      <c r="W77" s="9"/>
      <c r="X77" s="9"/>
    </row>
    <row r="78" spans="1:24" ht="15.75" customHeight="1">
      <c r="A78" s="22" t="s">
        <v>112</v>
      </c>
      <c r="B78" s="45" t="s">
        <v>80</v>
      </c>
      <c r="C78" s="45"/>
      <c r="D78" s="45"/>
      <c r="E78" s="45"/>
      <c r="F78" s="46"/>
      <c r="G78" s="48" t="s">
        <v>115</v>
      </c>
      <c r="H78" s="48"/>
      <c r="I78" s="48"/>
      <c r="J78" s="48"/>
      <c r="K78" s="48"/>
      <c r="L78" s="73"/>
      <c r="M78" s="77">
        <v>200</v>
      </c>
      <c r="N78" s="77"/>
      <c r="O78" s="77"/>
      <c r="P78" s="77"/>
      <c r="Q78" s="77"/>
      <c r="R78" s="23" t="s">
        <v>86</v>
      </c>
      <c r="S78" s="9"/>
      <c r="T78" s="9"/>
      <c r="U78" s="9"/>
      <c r="V78" s="9"/>
      <c r="W78" s="9"/>
      <c r="X78" s="9"/>
    </row>
    <row r="79" spans="1:24" ht="15.75" customHeight="1">
      <c r="A79" s="48" t="s">
        <v>98</v>
      </c>
      <c r="B79" s="48"/>
      <c r="C79" s="48"/>
      <c r="D79" s="48"/>
      <c r="E79" s="48"/>
      <c r="F79" s="48"/>
      <c r="G79" s="73" t="s">
        <v>116</v>
      </c>
      <c r="H79" s="45"/>
      <c r="I79" s="45"/>
      <c r="J79" s="45"/>
      <c r="K79" s="45"/>
      <c r="L79" s="45"/>
      <c r="M79" s="74">
        <v>500000</v>
      </c>
      <c r="N79" s="75"/>
      <c r="O79" s="75"/>
      <c r="P79" s="75"/>
      <c r="Q79" s="76"/>
      <c r="R79" s="16" t="s">
        <v>86</v>
      </c>
      <c r="S79" s="9"/>
      <c r="T79" s="9"/>
      <c r="U79" s="9"/>
      <c r="V79" s="9"/>
      <c r="W79" s="9"/>
      <c r="X79" s="9"/>
    </row>
    <row r="80" spans="1:24" ht="15.75" customHeight="1">
      <c r="A80" s="6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4"/>
      <c r="N80" s="24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ht="15.75" customHeight="1">
      <c r="A81" s="1" t="s">
        <v>107</v>
      </c>
    </row>
    <row r="82" ht="15.75" customHeight="1">
      <c r="A82" s="21" t="s">
        <v>97</v>
      </c>
    </row>
    <row r="83" spans="1:37" ht="15.75" customHeight="1">
      <c r="A83" s="70"/>
      <c r="B83" s="71"/>
      <c r="C83" s="30" t="s">
        <v>139</v>
      </c>
      <c r="D83" s="28"/>
      <c r="E83" s="28"/>
      <c r="F83" s="28"/>
      <c r="G83" s="29"/>
      <c r="H83" s="30" t="s">
        <v>140</v>
      </c>
      <c r="I83" s="28"/>
      <c r="J83" s="28"/>
      <c r="K83" s="28"/>
      <c r="L83" s="28"/>
      <c r="M83" s="29"/>
      <c r="N83" s="30" t="s">
        <v>133</v>
      </c>
      <c r="O83" s="28"/>
      <c r="P83" s="28"/>
      <c r="Q83" s="28"/>
      <c r="R83" s="28"/>
      <c r="S83" s="29"/>
      <c r="T83" s="30" t="s">
        <v>85</v>
      </c>
      <c r="U83" s="28"/>
      <c r="V83" s="28"/>
      <c r="W83" s="28"/>
      <c r="X83" s="29"/>
      <c r="Y83" s="47" t="s">
        <v>85</v>
      </c>
      <c r="Z83" s="47"/>
      <c r="AA83" s="47"/>
      <c r="AB83" s="47"/>
      <c r="AC83" s="47"/>
      <c r="AD83" s="30" t="s">
        <v>132</v>
      </c>
      <c r="AE83" s="28"/>
      <c r="AF83" s="28"/>
      <c r="AG83" s="28"/>
      <c r="AH83" s="28"/>
      <c r="AI83" s="28"/>
      <c r="AJ83" s="28"/>
      <c r="AK83" s="29"/>
    </row>
    <row r="84" spans="1:37" ht="15.75" customHeight="1">
      <c r="A84" s="67" t="s">
        <v>93</v>
      </c>
      <c r="B84" s="20" t="s">
        <v>88</v>
      </c>
      <c r="C84" s="34"/>
      <c r="D84" s="35"/>
      <c r="E84" s="35"/>
      <c r="F84" s="12" t="s">
        <v>53</v>
      </c>
      <c r="G84" s="13" t="s">
        <v>84</v>
      </c>
      <c r="H84" s="34"/>
      <c r="I84" s="35"/>
      <c r="J84" s="35"/>
      <c r="K84" s="35"/>
      <c r="L84" s="12" t="s">
        <v>13</v>
      </c>
      <c r="M84" s="13" t="s">
        <v>84</v>
      </c>
      <c r="N84" s="34"/>
      <c r="O84" s="35"/>
      <c r="P84" s="35"/>
      <c r="Q84" s="35"/>
      <c r="R84" s="11" t="s">
        <v>130</v>
      </c>
      <c r="S84" s="13" t="s">
        <v>84</v>
      </c>
      <c r="T84" s="34">
        <v>400</v>
      </c>
      <c r="U84" s="35"/>
      <c r="V84" s="35"/>
      <c r="W84" s="12" t="s">
        <v>86</v>
      </c>
      <c r="X84" s="13" t="s">
        <v>87</v>
      </c>
      <c r="Y84" s="31">
        <f>C84*H84*N84*T84</f>
        <v>0</v>
      </c>
      <c r="Z84" s="31"/>
      <c r="AA84" s="31"/>
      <c r="AB84" s="32"/>
      <c r="AC84" s="13" t="s">
        <v>86</v>
      </c>
      <c r="AD84" s="36" t="s">
        <v>131</v>
      </c>
      <c r="AE84" s="37"/>
      <c r="AF84" s="37"/>
      <c r="AG84" s="37"/>
      <c r="AH84" s="37"/>
      <c r="AI84" s="37"/>
      <c r="AJ84" s="37"/>
      <c r="AK84" s="38"/>
    </row>
    <row r="85" spans="1:37" ht="15.75" customHeight="1">
      <c r="A85" s="68"/>
      <c r="B85" s="20" t="s">
        <v>89</v>
      </c>
      <c r="C85" s="34"/>
      <c r="D85" s="35"/>
      <c r="E85" s="35"/>
      <c r="F85" s="12" t="s">
        <v>53</v>
      </c>
      <c r="G85" s="13" t="s">
        <v>84</v>
      </c>
      <c r="H85" s="34"/>
      <c r="I85" s="35"/>
      <c r="J85" s="35"/>
      <c r="K85" s="35"/>
      <c r="L85" s="12" t="s">
        <v>13</v>
      </c>
      <c r="M85" s="13" t="s">
        <v>84</v>
      </c>
      <c r="N85" s="34"/>
      <c r="O85" s="35"/>
      <c r="P85" s="35"/>
      <c r="Q85" s="35"/>
      <c r="R85" s="11" t="s">
        <v>130</v>
      </c>
      <c r="S85" s="13" t="s">
        <v>84</v>
      </c>
      <c r="T85" s="34">
        <v>400</v>
      </c>
      <c r="U85" s="35"/>
      <c r="V85" s="35"/>
      <c r="W85" s="12" t="s">
        <v>86</v>
      </c>
      <c r="X85" s="13" t="s">
        <v>87</v>
      </c>
      <c r="Y85" s="31">
        <f aca="true" t="shared" si="0" ref="Y85:Y95">C85*H85*N85*T85</f>
        <v>0</v>
      </c>
      <c r="Z85" s="31"/>
      <c r="AA85" s="31"/>
      <c r="AB85" s="32"/>
      <c r="AC85" s="13" t="s">
        <v>86</v>
      </c>
      <c r="AD85" s="39"/>
      <c r="AE85" s="40"/>
      <c r="AF85" s="40"/>
      <c r="AG85" s="40"/>
      <c r="AH85" s="40"/>
      <c r="AI85" s="40"/>
      <c r="AJ85" s="40"/>
      <c r="AK85" s="41"/>
    </row>
    <row r="86" spans="1:37" ht="15.75" customHeight="1">
      <c r="A86" s="68"/>
      <c r="B86" s="20" t="s">
        <v>18</v>
      </c>
      <c r="C86" s="34"/>
      <c r="D86" s="35"/>
      <c r="E86" s="35"/>
      <c r="F86" s="12" t="s">
        <v>53</v>
      </c>
      <c r="G86" s="13" t="s">
        <v>84</v>
      </c>
      <c r="H86" s="34"/>
      <c r="I86" s="35"/>
      <c r="J86" s="35"/>
      <c r="K86" s="35"/>
      <c r="L86" s="12" t="s">
        <v>13</v>
      </c>
      <c r="M86" s="13" t="s">
        <v>84</v>
      </c>
      <c r="N86" s="34"/>
      <c r="O86" s="35"/>
      <c r="P86" s="35"/>
      <c r="Q86" s="35"/>
      <c r="R86" s="11" t="s">
        <v>130</v>
      </c>
      <c r="S86" s="13" t="s">
        <v>84</v>
      </c>
      <c r="T86" s="34">
        <v>400</v>
      </c>
      <c r="U86" s="35"/>
      <c r="V86" s="35"/>
      <c r="W86" s="12" t="s">
        <v>86</v>
      </c>
      <c r="X86" s="13" t="s">
        <v>87</v>
      </c>
      <c r="Y86" s="31">
        <f t="shared" si="0"/>
        <v>0</v>
      </c>
      <c r="Z86" s="31"/>
      <c r="AA86" s="31"/>
      <c r="AB86" s="32"/>
      <c r="AC86" s="13" t="s">
        <v>86</v>
      </c>
      <c r="AD86" s="39"/>
      <c r="AE86" s="40"/>
      <c r="AF86" s="40"/>
      <c r="AG86" s="40"/>
      <c r="AH86" s="40"/>
      <c r="AI86" s="40"/>
      <c r="AJ86" s="40"/>
      <c r="AK86" s="41"/>
    </row>
    <row r="87" spans="1:37" ht="15.75" customHeight="1">
      <c r="A87" s="68"/>
      <c r="B87" s="20" t="s">
        <v>19</v>
      </c>
      <c r="C87" s="34"/>
      <c r="D87" s="35"/>
      <c r="E87" s="35"/>
      <c r="F87" s="12" t="s">
        <v>53</v>
      </c>
      <c r="G87" s="13" t="s">
        <v>84</v>
      </c>
      <c r="H87" s="34"/>
      <c r="I87" s="35"/>
      <c r="J87" s="35"/>
      <c r="K87" s="35"/>
      <c r="L87" s="12" t="s">
        <v>13</v>
      </c>
      <c r="M87" s="13" t="s">
        <v>84</v>
      </c>
      <c r="N87" s="34"/>
      <c r="O87" s="35"/>
      <c r="P87" s="35"/>
      <c r="Q87" s="35"/>
      <c r="R87" s="11" t="s">
        <v>130</v>
      </c>
      <c r="S87" s="13" t="s">
        <v>84</v>
      </c>
      <c r="T87" s="34">
        <v>400</v>
      </c>
      <c r="U87" s="35"/>
      <c r="V87" s="35"/>
      <c r="W87" s="12" t="s">
        <v>86</v>
      </c>
      <c r="X87" s="13" t="s">
        <v>87</v>
      </c>
      <c r="Y87" s="31">
        <f t="shared" si="0"/>
        <v>0</v>
      </c>
      <c r="Z87" s="31"/>
      <c r="AA87" s="31"/>
      <c r="AB87" s="32"/>
      <c r="AC87" s="13" t="s">
        <v>86</v>
      </c>
      <c r="AD87" s="39"/>
      <c r="AE87" s="40"/>
      <c r="AF87" s="40"/>
      <c r="AG87" s="40"/>
      <c r="AH87" s="40"/>
      <c r="AI87" s="40"/>
      <c r="AJ87" s="40"/>
      <c r="AK87" s="41"/>
    </row>
    <row r="88" spans="1:37" ht="15.75" customHeight="1">
      <c r="A88" s="68"/>
      <c r="B88" s="20" t="s">
        <v>20</v>
      </c>
      <c r="C88" s="34"/>
      <c r="D88" s="35"/>
      <c r="E88" s="35"/>
      <c r="F88" s="12" t="s">
        <v>53</v>
      </c>
      <c r="G88" s="13" t="s">
        <v>84</v>
      </c>
      <c r="H88" s="34"/>
      <c r="I88" s="35"/>
      <c r="J88" s="35"/>
      <c r="K88" s="35"/>
      <c r="L88" s="12" t="s">
        <v>13</v>
      </c>
      <c r="M88" s="13" t="s">
        <v>84</v>
      </c>
      <c r="N88" s="34"/>
      <c r="O88" s="35"/>
      <c r="P88" s="35"/>
      <c r="Q88" s="35"/>
      <c r="R88" s="11" t="s">
        <v>130</v>
      </c>
      <c r="S88" s="13" t="s">
        <v>84</v>
      </c>
      <c r="T88" s="34">
        <v>400</v>
      </c>
      <c r="U88" s="35"/>
      <c r="V88" s="35"/>
      <c r="W88" s="12" t="s">
        <v>86</v>
      </c>
      <c r="X88" s="13" t="s">
        <v>87</v>
      </c>
      <c r="Y88" s="31">
        <f t="shared" si="0"/>
        <v>0</v>
      </c>
      <c r="Z88" s="31"/>
      <c r="AA88" s="31"/>
      <c r="AB88" s="32"/>
      <c r="AC88" s="13" t="s">
        <v>86</v>
      </c>
      <c r="AD88" s="39"/>
      <c r="AE88" s="40"/>
      <c r="AF88" s="40"/>
      <c r="AG88" s="40"/>
      <c r="AH88" s="40"/>
      <c r="AI88" s="40"/>
      <c r="AJ88" s="40"/>
      <c r="AK88" s="41"/>
    </row>
    <row r="89" spans="1:37" ht="15.75" customHeight="1">
      <c r="A89" s="68"/>
      <c r="B89" s="20" t="s">
        <v>21</v>
      </c>
      <c r="C89" s="34"/>
      <c r="D89" s="35"/>
      <c r="E89" s="35"/>
      <c r="F89" s="12" t="s">
        <v>53</v>
      </c>
      <c r="G89" s="13" t="s">
        <v>84</v>
      </c>
      <c r="H89" s="34"/>
      <c r="I89" s="35"/>
      <c r="J89" s="35"/>
      <c r="K89" s="35"/>
      <c r="L89" s="12" t="s">
        <v>13</v>
      </c>
      <c r="M89" s="13" t="s">
        <v>84</v>
      </c>
      <c r="N89" s="34"/>
      <c r="O89" s="35"/>
      <c r="P89" s="35"/>
      <c r="Q89" s="35"/>
      <c r="R89" s="11" t="s">
        <v>130</v>
      </c>
      <c r="S89" s="13" t="s">
        <v>84</v>
      </c>
      <c r="T89" s="34">
        <v>400</v>
      </c>
      <c r="U89" s="35"/>
      <c r="V89" s="35"/>
      <c r="W89" s="12" t="s">
        <v>86</v>
      </c>
      <c r="X89" s="13" t="s">
        <v>87</v>
      </c>
      <c r="Y89" s="31">
        <f t="shared" si="0"/>
        <v>0</v>
      </c>
      <c r="Z89" s="31"/>
      <c r="AA89" s="31"/>
      <c r="AB89" s="32"/>
      <c r="AC89" s="13" t="s">
        <v>86</v>
      </c>
      <c r="AD89" s="39"/>
      <c r="AE89" s="40"/>
      <c r="AF89" s="40"/>
      <c r="AG89" s="40"/>
      <c r="AH89" s="40"/>
      <c r="AI89" s="40"/>
      <c r="AJ89" s="40"/>
      <c r="AK89" s="41"/>
    </row>
    <row r="90" spans="1:37" ht="15.75" customHeight="1">
      <c r="A90" s="68"/>
      <c r="B90" s="20" t="s">
        <v>22</v>
      </c>
      <c r="C90" s="34"/>
      <c r="D90" s="35"/>
      <c r="E90" s="35"/>
      <c r="F90" s="12" t="s">
        <v>53</v>
      </c>
      <c r="G90" s="13" t="s">
        <v>84</v>
      </c>
      <c r="H90" s="34"/>
      <c r="I90" s="35"/>
      <c r="J90" s="35"/>
      <c r="K90" s="35"/>
      <c r="L90" s="12" t="s">
        <v>13</v>
      </c>
      <c r="M90" s="13" t="s">
        <v>84</v>
      </c>
      <c r="N90" s="34"/>
      <c r="O90" s="35"/>
      <c r="P90" s="35"/>
      <c r="Q90" s="35"/>
      <c r="R90" s="11" t="s">
        <v>130</v>
      </c>
      <c r="S90" s="13" t="s">
        <v>84</v>
      </c>
      <c r="T90" s="34">
        <v>400</v>
      </c>
      <c r="U90" s="35"/>
      <c r="V90" s="35"/>
      <c r="W90" s="12" t="s">
        <v>86</v>
      </c>
      <c r="X90" s="13" t="s">
        <v>87</v>
      </c>
      <c r="Y90" s="31">
        <f t="shared" si="0"/>
        <v>0</v>
      </c>
      <c r="Z90" s="31"/>
      <c r="AA90" s="31"/>
      <c r="AB90" s="32"/>
      <c r="AC90" s="13" t="s">
        <v>86</v>
      </c>
      <c r="AD90" s="39"/>
      <c r="AE90" s="40"/>
      <c r="AF90" s="40"/>
      <c r="AG90" s="40"/>
      <c r="AH90" s="40"/>
      <c r="AI90" s="40"/>
      <c r="AJ90" s="40"/>
      <c r="AK90" s="41"/>
    </row>
    <row r="91" spans="1:37" ht="15.75" customHeight="1">
      <c r="A91" s="68"/>
      <c r="B91" s="20" t="s">
        <v>125</v>
      </c>
      <c r="C91" s="34"/>
      <c r="D91" s="35"/>
      <c r="E91" s="35"/>
      <c r="F91" s="12" t="s">
        <v>53</v>
      </c>
      <c r="G91" s="13" t="s">
        <v>84</v>
      </c>
      <c r="H91" s="34"/>
      <c r="I91" s="35"/>
      <c r="J91" s="35"/>
      <c r="K91" s="35"/>
      <c r="L91" s="12" t="s">
        <v>13</v>
      </c>
      <c r="M91" s="13" t="s">
        <v>84</v>
      </c>
      <c r="N91" s="34"/>
      <c r="O91" s="35"/>
      <c r="P91" s="35"/>
      <c r="Q91" s="35"/>
      <c r="R91" s="11" t="s">
        <v>130</v>
      </c>
      <c r="S91" s="13" t="s">
        <v>84</v>
      </c>
      <c r="T91" s="34">
        <v>400</v>
      </c>
      <c r="U91" s="35"/>
      <c r="V91" s="35"/>
      <c r="W91" s="12" t="s">
        <v>86</v>
      </c>
      <c r="X91" s="13" t="s">
        <v>87</v>
      </c>
      <c r="Y91" s="31">
        <f t="shared" si="0"/>
        <v>0</v>
      </c>
      <c r="Z91" s="31"/>
      <c r="AA91" s="31"/>
      <c r="AB91" s="32"/>
      <c r="AC91" s="13" t="s">
        <v>86</v>
      </c>
      <c r="AD91" s="39"/>
      <c r="AE91" s="40"/>
      <c r="AF91" s="40"/>
      <c r="AG91" s="40"/>
      <c r="AH91" s="40"/>
      <c r="AI91" s="40"/>
      <c r="AJ91" s="40"/>
      <c r="AK91" s="41"/>
    </row>
    <row r="92" spans="1:37" ht="15.75" customHeight="1">
      <c r="A92" s="68"/>
      <c r="B92" s="20" t="s">
        <v>126</v>
      </c>
      <c r="C92" s="34"/>
      <c r="D92" s="35"/>
      <c r="E92" s="35"/>
      <c r="F92" s="12" t="s">
        <v>53</v>
      </c>
      <c r="G92" s="13" t="s">
        <v>84</v>
      </c>
      <c r="H92" s="34"/>
      <c r="I92" s="35"/>
      <c r="J92" s="35"/>
      <c r="K92" s="35"/>
      <c r="L92" s="12" t="s">
        <v>13</v>
      </c>
      <c r="M92" s="13" t="s">
        <v>84</v>
      </c>
      <c r="N92" s="34"/>
      <c r="O92" s="35"/>
      <c r="P92" s="35"/>
      <c r="Q92" s="35"/>
      <c r="R92" s="11" t="s">
        <v>130</v>
      </c>
      <c r="S92" s="13" t="s">
        <v>84</v>
      </c>
      <c r="T92" s="34">
        <v>400</v>
      </c>
      <c r="U92" s="35"/>
      <c r="V92" s="35"/>
      <c r="W92" s="12" t="s">
        <v>86</v>
      </c>
      <c r="X92" s="13" t="s">
        <v>87</v>
      </c>
      <c r="Y92" s="31">
        <f t="shared" si="0"/>
        <v>0</v>
      </c>
      <c r="Z92" s="31"/>
      <c r="AA92" s="31"/>
      <c r="AB92" s="32"/>
      <c r="AC92" s="13" t="s">
        <v>86</v>
      </c>
      <c r="AD92" s="39"/>
      <c r="AE92" s="40"/>
      <c r="AF92" s="40"/>
      <c r="AG92" s="40"/>
      <c r="AH92" s="40"/>
      <c r="AI92" s="40"/>
      <c r="AJ92" s="40"/>
      <c r="AK92" s="41"/>
    </row>
    <row r="93" spans="1:37" ht="15.75" customHeight="1">
      <c r="A93" s="68"/>
      <c r="B93" s="20" t="s">
        <v>127</v>
      </c>
      <c r="C93" s="34"/>
      <c r="D93" s="35"/>
      <c r="E93" s="35"/>
      <c r="F93" s="12" t="s">
        <v>53</v>
      </c>
      <c r="G93" s="13" t="s">
        <v>84</v>
      </c>
      <c r="H93" s="34"/>
      <c r="I93" s="35"/>
      <c r="J93" s="35"/>
      <c r="K93" s="35"/>
      <c r="L93" s="12" t="s">
        <v>13</v>
      </c>
      <c r="M93" s="13" t="s">
        <v>84</v>
      </c>
      <c r="N93" s="34"/>
      <c r="O93" s="35"/>
      <c r="P93" s="35"/>
      <c r="Q93" s="35"/>
      <c r="R93" s="11" t="s">
        <v>130</v>
      </c>
      <c r="S93" s="13" t="s">
        <v>84</v>
      </c>
      <c r="T93" s="34">
        <v>400</v>
      </c>
      <c r="U93" s="35"/>
      <c r="V93" s="35"/>
      <c r="W93" s="12" t="s">
        <v>86</v>
      </c>
      <c r="X93" s="13" t="s">
        <v>87</v>
      </c>
      <c r="Y93" s="31">
        <f t="shared" si="0"/>
        <v>0</v>
      </c>
      <c r="Z93" s="31"/>
      <c r="AA93" s="31"/>
      <c r="AB93" s="32"/>
      <c r="AC93" s="13" t="s">
        <v>86</v>
      </c>
      <c r="AD93" s="39"/>
      <c r="AE93" s="40"/>
      <c r="AF93" s="40"/>
      <c r="AG93" s="40"/>
      <c r="AH93" s="40"/>
      <c r="AI93" s="40"/>
      <c r="AJ93" s="40"/>
      <c r="AK93" s="41"/>
    </row>
    <row r="94" spans="1:37" ht="15.75" customHeight="1">
      <c r="A94" s="68"/>
      <c r="B94" s="20" t="s">
        <v>128</v>
      </c>
      <c r="C94" s="34"/>
      <c r="D94" s="35"/>
      <c r="E94" s="35"/>
      <c r="F94" s="12" t="s">
        <v>53</v>
      </c>
      <c r="G94" s="13" t="s">
        <v>84</v>
      </c>
      <c r="H94" s="34"/>
      <c r="I94" s="35"/>
      <c r="J94" s="35"/>
      <c r="K94" s="35"/>
      <c r="L94" s="12" t="s">
        <v>13</v>
      </c>
      <c r="M94" s="13" t="s">
        <v>84</v>
      </c>
      <c r="N94" s="34"/>
      <c r="O94" s="35"/>
      <c r="P94" s="35"/>
      <c r="Q94" s="35"/>
      <c r="R94" s="11" t="s">
        <v>130</v>
      </c>
      <c r="S94" s="13" t="s">
        <v>84</v>
      </c>
      <c r="T94" s="34">
        <v>400</v>
      </c>
      <c r="U94" s="35"/>
      <c r="V94" s="35"/>
      <c r="W94" s="12" t="s">
        <v>86</v>
      </c>
      <c r="X94" s="13" t="s">
        <v>87</v>
      </c>
      <c r="Y94" s="31">
        <f t="shared" si="0"/>
        <v>0</v>
      </c>
      <c r="Z94" s="31"/>
      <c r="AA94" s="31"/>
      <c r="AB94" s="32"/>
      <c r="AC94" s="13" t="s">
        <v>86</v>
      </c>
      <c r="AD94" s="39"/>
      <c r="AE94" s="40"/>
      <c r="AF94" s="40"/>
      <c r="AG94" s="40"/>
      <c r="AH94" s="40"/>
      <c r="AI94" s="40"/>
      <c r="AJ94" s="40"/>
      <c r="AK94" s="41"/>
    </row>
    <row r="95" spans="1:37" ht="15.75" customHeight="1">
      <c r="A95" s="68"/>
      <c r="B95" s="20" t="s">
        <v>129</v>
      </c>
      <c r="C95" s="34"/>
      <c r="D95" s="35"/>
      <c r="E95" s="35"/>
      <c r="F95" s="12" t="s">
        <v>53</v>
      </c>
      <c r="G95" s="13" t="s">
        <v>84</v>
      </c>
      <c r="H95" s="34"/>
      <c r="I95" s="35"/>
      <c r="J95" s="35"/>
      <c r="K95" s="35"/>
      <c r="L95" s="12" t="s">
        <v>13</v>
      </c>
      <c r="M95" s="13" t="s">
        <v>84</v>
      </c>
      <c r="N95" s="34"/>
      <c r="O95" s="35"/>
      <c r="P95" s="35"/>
      <c r="Q95" s="35"/>
      <c r="R95" s="11" t="s">
        <v>130</v>
      </c>
      <c r="S95" s="13" t="s">
        <v>84</v>
      </c>
      <c r="T95" s="34">
        <v>400</v>
      </c>
      <c r="U95" s="35"/>
      <c r="V95" s="35"/>
      <c r="W95" s="12" t="s">
        <v>86</v>
      </c>
      <c r="X95" s="13" t="s">
        <v>87</v>
      </c>
      <c r="Y95" s="31">
        <f t="shared" si="0"/>
        <v>0</v>
      </c>
      <c r="Z95" s="31"/>
      <c r="AA95" s="31"/>
      <c r="AB95" s="32"/>
      <c r="AC95" s="13" t="s">
        <v>86</v>
      </c>
      <c r="AD95" s="39"/>
      <c r="AE95" s="40"/>
      <c r="AF95" s="40"/>
      <c r="AG95" s="40"/>
      <c r="AH95" s="40"/>
      <c r="AI95" s="40"/>
      <c r="AJ95" s="40"/>
      <c r="AK95" s="41"/>
    </row>
    <row r="96" spans="1:37" ht="15.75" customHeight="1">
      <c r="A96" s="69"/>
      <c r="B96" s="30" t="s">
        <v>90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9"/>
      <c r="Y96" s="31">
        <f>SUM(Y84:AB95)</f>
        <v>0</v>
      </c>
      <c r="Z96" s="31"/>
      <c r="AA96" s="31"/>
      <c r="AB96" s="32"/>
      <c r="AC96" s="13" t="s">
        <v>86</v>
      </c>
      <c r="AD96" s="39"/>
      <c r="AE96" s="40"/>
      <c r="AF96" s="40"/>
      <c r="AG96" s="40"/>
      <c r="AH96" s="40"/>
      <c r="AI96" s="40"/>
      <c r="AJ96" s="40"/>
      <c r="AK96" s="41"/>
    </row>
    <row r="97" spans="1:37" ht="15.75" customHeight="1">
      <c r="A97" s="67" t="s">
        <v>94</v>
      </c>
      <c r="B97" s="20" t="s">
        <v>88</v>
      </c>
      <c r="C97" s="33"/>
      <c r="D97" s="33"/>
      <c r="E97" s="33"/>
      <c r="F97" s="25" t="s">
        <v>53</v>
      </c>
      <c r="G97" s="12" t="s">
        <v>84</v>
      </c>
      <c r="H97" s="35"/>
      <c r="I97" s="35"/>
      <c r="J97" s="35"/>
      <c r="K97" s="35"/>
      <c r="L97" s="12" t="s">
        <v>13</v>
      </c>
      <c r="M97" s="13" t="s">
        <v>84</v>
      </c>
      <c r="N97" s="34"/>
      <c r="O97" s="35"/>
      <c r="P97" s="35"/>
      <c r="Q97" s="35"/>
      <c r="R97" s="11" t="s">
        <v>130</v>
      </c>
      <c r="S97" s="13" t="s">
        <v>84</v>
      </c>
      <c r="T97" s="34">
        <v>300</v>
      </c>
      <c r="U97" s="35"/>
      <c r="V97" s="35"/>
      <c r="W97" s="12" t="s">
        <v>86</v>
      </c>
      <c r="X97" s="13" t="s">
        <v>87</v>
      </c>
      <c r="Y97" s="31">
        <f aca="true" t="shared" si="1" ref="Y97:Y108">C97*H97*N97*T97</f>
        <v>0</v>
      </c>
      <c r="Z97" s="31"/>
      <c r="AA97" s="31"/>
      <c r="AB97" s="32"/>
      <c r="AC97" s="13" t="s">
        <v>86</v>
      </c>
      <c r="AD97" s="39"/>
      <c r="AE97" s="40"/>
      <c r="AF97" s="40"/>
      <c r="AG97" s="40"/>
      <c r="AH97" s="40"/>
      <c r="AI97" s="40"/>
      <c r="AJ97" s="40"/>
      <c r="AK97" s="41"/>
    </row>
    <row r="98" spans="1:37" ht="15.75" customHeight="1">
      <c r="A98" s="68"/>
      <c r="B98" s="20" t="s">
        <v>89</v>
      </c>
      <c r="C98" s="33"/>
      <c r="D98" s="33"/>
      <c r="E98" s="33"/>
      <c r="F98" s="25" t="s">
        <v>53</v>
      </c>
      <c r="G98" s="12" t="s">
        <v>84</v>
      </c>
      <c r="H98" s="35"/>
      <c r="I98" s="35"/>
      <c r="J98" s="35"/>
      <c r="K98" s="35"/>
      <c r="L98" s="12" t="s">
        <v>13</v>
      </c>
      <c r="M98" s="13" t="s">
        <v>84</v>
      </c>
      <c r="N98" s="34"/>
      <c r="O98" s="35"/>
      <c r="P98" s="35"/>
      <c r="Q98" s="35"/>
      <c r="R98" s="11" t="s">
        <v>130</v>
      </c>
      <c r="S98" s="13" t="s">
        <v>84</v>
      </c>
      <c r="T98" s="34">
        <v>300</v>
      </c>
      <c r="U98" s="35"/>
      <c r="V98" s="35"/>
      <c r="W98" s="12" t="s">
        <v>86</v>
      </c>
      <c r="X98" s="13" t="s">
        <v>87</v>
      </c>
      <c r="Y98" s="31">
        <f t="shared" si="1"/>
        <v>0</v>
      </c>
      <c r="Z98" s="31"/>
      <c r="AA98" s="31"/>
      <c r="AB98" s="32"/>
      <c r="AC98" s="13" t="s">
        <v>86</v>
      </c>
      <c r="AD98" s="39"/>
      <c r="AE98" s="40"/>
      <c r="AF98" s="40"/>
      <c r="AG98" s="40"/>
      <c r="AH98" s="40"/>
      <c r="AI98" s="40"/>
      <c r="AJ98" s="40"/>
      <c r="AK98" s="41"/>
    </row>
    <row r="99" spans="1:37" ht="15.75" customHeight="1">
      <c r="A99" s="68"/>
      <c r="B99" s="20" t="s">
        <v>18</v>
      </c>
      <c r="C99" s="33"/>
      <c r="D99" s="33"/>
      <c r="E99" s="33"/>
      <c r="F99" s="25" t="s">
        <v>53</v>
      </c>
      <c r="G99" s="12" t="s">
        <v>84</v>
      </c>
      <c r="H99" s="35"/>
      <c r="I99" s="35"/>
      <c r="J99" s="35"/>
      <c r="K99" s="35"/>
      <c r="L99" s="12" t="s">
        <v>13</v>
      </c>
      <c r="M99" s="13" t="s">
        <v>84</v>
      </c>
      <c r="N99" s="34"/>
      <c r="O99" s="35"/>
      <c r="P99" s="35"/>
      <c r="Q99" s="35"/>
      <c r="R99" s="11" t="s">
        <v>130</v>
      </c>
      <c r="S99" s="13" t="s">
        <v>84</v>
      </c>
      <c r="T99" s="34">
        <v>300</v>
      </c>
      <c r="U99" s="35"/>
      <c r="V99" s="35"/>
      <c r="W99" s="12" t="s">
        <v>86</v>
      </c>
      <c r="X99" s="13" t="s">
        <v>87</v>
      </c>
      <c r="Y99" s="31">
        <f t="shared" si="1"/>
        <v>0</v>
      </c>
      <c r="Z99" s="31"/>
      <c r="AA99" s="31"/>
      <c r="AB99" s="32"/>
      <c r="AC99" s="13" t="s">
        <v>86</v>
      </c>
      <c r="AD99" s="39"/>
      <c r="AE99" s="40"/>
      <c r="AF99" s="40"/>
      <c r="AG99" s="40"/>
      <c r="AH99" s="40"/>
      <c r="AI99" s="40"/>
      <c r="AJ99" s="40"/>
      <c r="AK99" s="41"/>
    </row>
    <row r="100" spans="1:37" ht="15.75" customHeight="1">
      <c r="A100" s="68"/>
      <c r="B100" s="20" t="s">
        <v>19</v>
      </c>
      <c r="C100" s="33"/>
      <c r="D100" s="33"/>
      <c r="E100" s="33"/>
      <c r="F100" s="25" t="s">
        <v>53</v>
      </c>
      <c r="G100" s="12" t="s">
        <v>84</v>
      </c>
      <c r="H100" s="35"/>
      <c r="I100" s="35"/>
      <c r="J100" s="35"/>
      <c r="K100" s="35"/>
      <c r="L100" s="12" t="s">
        <v>13</v>
      </c>
      <c r="M100" s="13" t="s">
        <v>84</v>
      </c>
      <c r="N100" s="34"/>
      <c r="O100" s="35"/>
      <c r="P100" s="35"/>
      <c r="Q100" s="35"/>
      <c r="R100" s="11" t="s">
        <v>130</v>
      </c>
      <c r="S100" s="13" t="s">
        <v>84</v>
      </c>
      <c r="T100" s="34">
        <v>300</v>
      </c>
      <c r="U100" s="35"/>
      <c r="V100" s="35"/>
      <c r="W100" s="12" t="s">
        <v>86</v>
      </c>
      <c r="X100" s="13" t="s">
        <v>87</v>
      </c>
      <c r="Y100" s="31">
        <f t="shared" si="1"/>
        <v>0</v>
      </c>
      <c r="Z100" s="31"/>
      <c r="AA100" s="31"/>
      <c r="AB100" s="32"/>
      <c r="AC100" s="13" t="s">
        <v>86</v>
      </c>
      <c r="AD100" s="39"/>
      <c r="AE100" s="40"/>
      <c r="AF100" s="40"/>
      <c r="AG100" s="40"/>
      <c r="AH100" s="40"/>
      <c r="AI100" s="40"/>
      <c r="AJ100" s="40"/>
      <c r="AK100" s="41"/>
    </row>
    <row r="101" spans="1:37" ht="15.75" customHeight="1">
      <c r="A101" s="68"/>
      <c r="B101" s="20" t="s">
        <v>20</v>
      </c>
      <c r="C101" s="33"/>
      <c r="D101" s="33"/>
      <c r="E101" s="33"/>
      <c r="F101" s="25" t="s">
        <v>53</v>
      </c>
      <c r="G101" s="12" t="s">
        <v>84</v>
      </c>
      <c r="H101" s="35"/>
      <c r="I101" s="35"/>
      <c r="J101" s="35"/>
      <c r="K101" s="35"/>
      <c r="L101" s="12" t="s">
        <v>13</v>
      </c>
      <c r="M101" s="13" t="s">
        <v>84</v>
      </c>
      <c r="N101" s="34"/>
      <c r="O101" s="35"/>
      <c r="P101" s="35"/>
      <c r="Q101" s="35"/>
      <c r="R101" s="11" t="s">
        <v>130</v>
      </c>
      <c r="S101" s="13" t="s">
        <v>84</v>
      </c>
      <c r="T101" s="34">
        <v>300</v>
      </c>
      <c r="U101" s="35"/>
      <c r="V101" s="35"/>
      <c r="W101" s="12" t="s">
        <v>86</v>
      </c>
      <c r="X101" s="13" t="s">
        <v>87</v>
      </c>
      <c r="Y101" s="31">
        <f t="shared" si="1"/>
        <v>0</v>
      </c>
      <c r="Z101" s="31"/>
      <c r="AA101" s="31"/>
      <c r="AB101" s="32"/>
      <c r="AC101" s="13" t="s">
        <v>86</v>
      </c>
      <c r="AD101" s="39"/>
      <c r="AE101" s="40"/>
      <c r="AF101" s="40"/>
      <c r="AG101" s="40"/>
      <c r="AH101" s="40"/>
      <c r="AI101" s="40"/>
      <c r="AJ101" s="40"/>
      <c r="AK101" s="41"/>
    </row>
    <row r="102" spans="1:37" ht="15.75" customHeight="1">
      <c r="A102" s="68"/>
      <c r="B102" s="20" t="s">
        <v>21</v>
      </c>
      <c r="C102" s="33"/>
      <c r="D102" s="33"/>
      <c r="E102" s="33"/>
      <c r="F102" s="25" t="s">
        <v>53</v>
      </c>
      <c r="G102" s="12" t="s">
        <v>84</v>
      </c>
      <c r="H102" s="35"/>
      <c r="I102" s="35"/>
      <c r="J102" s="35"/>
      <c r="K102" s="35"/>
      <c r="L102" s="12" t="s">
        <v>13</v>
      </c>
      <c r="M102" s="13" t="s">
        <v>84</v>
      </c>
      <c r="N102" s="34"/>
      <c r="O102" s="35"/>
      <c r="P102" s="35"/>
      <c r="Q102" s="35"/>
      <c r="R102" s="11" t="s">
        <v>130</v>
      </c>
      <c r="S102" s="13" t="s">
        <v>84</v>
      </c>
      <c r="T102" s="34">
        <v>300</v>
      </c>
      <c r="U102" s="35"/>
      <c r="V102" s="35"/>
      <c r="W102" s="12" t="s">
        <v>86</v>
      </c>
      <c r="X102" s="13" t="s">
        <v>87</v>
      </c>
      <c r="Y102" s="31">
        <f t="shared" si="1"/>
        <v>0</v>
      </c>
      <c r="Z102" s="31"/>
      <c r="AA102" s="31"/>
      <c r="AB102" s="32"/>
      <c r="AC102" s="13" t="s">
        <v>86</v>
      </c>
      <c r="AD102" s="39"/>
      <c r="AE102" s="40"/>
      <c r="AF102" s="40"/>
      <c r="AG102" s="40"/>
      <c r="AH102" s="40"/>
      <c r="AI102" s="40"/>
      <c r="AJ102" s="40"/>
      <c r="AK102" s="41"/>
    </row>
    <row r="103" spans="1:37" ht="15.75" customHeight="1">
      <c r="A103" s="68"/>
      <c r="B103" s="20" t="s">
        <v>22</v>
      </c>
      <c r="C103" s="33"/>
      <c r="D103" s="33"/>
      <c r="E103" s="33"/>
      <c r="F103" s="25" t="s">
        <v>53</v>
      </c>
      <c r="G103" s="12" t="s">
        <v>84</v>
      </c>
      <c r="H103" s="35"/>
      <c r="I103" s="35"/>
      <c r="J103" s="35"/>
      <c r="K103" s="35"/>
      <c r="L103" s="12" t="s">
        <v>13</v>
      </c>
      <c r="M103" s="13" t="s">
        <v>84</v>
      </c>
      <c r="N103" s="34"/>
      <c r="O103" s="35"/>
      <c r="P103" s="35"/>
      <c r="Q103" s="35"/>
      <c r="R103" s="11" t="s">
        <v>130</v>
      </c>
      <c r="S103" s="13" t="s">
        <v>84</v>
      </c>
      <c r="T103" s="34">
        <v>300</v>
      </c>
      <c r="U103" s="35"/>
      <c r="V103" s="35"/>
      <c r="W103" s="12" t="s">
        <v>86</v>
      </c>
      <c r="X103" s="13" t="s">
        <v>87</v>
      </c>
      <c r="Y103" s="31">
        <f>C103*H103*N103*T103</f>
        <v>0</v>
      </c>
      <c r="Z103" s="31"/>
      <c r="AA103" s="31"/>
      <c r="AB103" s="32"/>
      <c r="AC103" s="13" t="s">
        <v>86</v>
      </c>
      <c r="AD103" s="39"/>
      <c r="AE103" s="40"/>
      <c r="AF103" s="40"/>
      <c r="AG103" s="40"/>
      <c r="AH103" s="40"/>
      <c r="AI103" s="40"/>
      <c r="AJ103" s="40"/>
      <c r="AK103" s="41"/>
    </row>
    <row r="104" spans="1:37" ht="15.75" customHeight="1">
      <c r="A104" s="68"/>
      <c r="B104" s="20" t="s">
        <v>125</v>
      </c>
      <c r="C104" s="33"/>
      <c r="D104" s="33"/>
      <c r="E104" s="33"/>
      <c r="F104" s="25" t="s">
        <v>53</v>
      </c>
      <c r="G104" s="12" t="s">
        <v>84</v>
      </c>
      <c r="H104" s="35"/>
      <c r="I104" s="35"/>
      <c r="J104" s="35"/>
      <c r="K104" s="35"/>
      <c r="L104" s="12" t="s">
        <v>13</v>
      </c>
      <c r="M104" s="13" t="s">
        <v>84</v>
      </c>
      <c r="N104" s="34"/>
      <c r="O104" s="35"/>
      <c r="P104" s="35"/>
      <c r="Q104" s="35"/>
      <c r="R104" s="11" t="s">
        <v>130</v>
      </c>
      <c r="S104" s="13" t="s">
        <v>84</v>
      </c>
      <c r="T104" s="34">
        <v>300</v>
      </c>
      <c r="U104" s="35"/>
      <c r="V104" s="35"/>
      <c r="W104" s="12" t="s">
        <v>86</v>
      </c>
      <c r="X104" s="13" t="s">
        <v>87</v>
      </c>
      <c r="Y104" s="31">
        <f>C104*H104*N104*T104</f>
        <v>0</v>
      </c>
      <c r="Z104" s="31"/>
      <c r="AA104" s="31"/>
      <c r="AB104" s="32"/>
      <c r="AC104" s="13" t="s">
        <v>86</v>
      </c>
      <c r="AD104" s="39"/>
      <c r="AE104" s="40"/>
      <c r="AF104" s="40"/>
      <c r="AG104" s="40"/>
      <c r="AH104" s="40"/>
      <c r="AI104" s="40"/>
      <c r="AJ104" s="40"/>
      <c r="AK104" s="41"/>
    </row>
    <row r="105" spans="1:37" ht="15.75" customHeight="1">
      <c r="A105" s="68"/>
      <c r="B105" s="20" t="s">
        <v>126</v>
      </c>
      <c r="C105" s="33"/>
      <c r="D105" s="33"/>
      <c r="E105" s="33"/>
      <c r="F105" s="25" t="s">
        <v>53</v>
      </c>
      <c r="G105" s="12" t="s">
        <v>84</v>
      </c>
      <c r="H105" s="35"/>
      <c r="I105" s="35"/>
      <c r="J105" s="35"/>
      <c r="K105" s="35"/>
      <c r="L105" s="12" t="s">
        <v>13</v>
      </c>
      <c r="M105" s="13" t="s">
        <v>84</v>
      </c>
      <c r="N105" s="34"/>
      <c r="O105" s="35"/>
      <c r="P105" s="35"/>
      <c r="Q105" s="35"/>
      <c r="R105" s="11" t="s">
        <v>130</v>
      </c>
      <c r="S105" s="13" t="s">
        <v>84</v>
      </c>
      <c r="T105" s="34">
        <v>300</v>
      </c>
      <c r="U105" s="35"/>
      <c r="V105" s="35"/>
      <c r="W105" s="12" t="s">
        <v>86</v>
      </c>
      <c r="X105" s="13" t="s">
        <v>87</v>
      </c>
      <c r="Y105" s="31">
        <f t="shared" si="1"/>
        <v>0</v>
      </c>
      <c r="Z105" s="31"/>
      <c r="AA105" s="31"/>
      <c r="AB105" s="32"/>
      <c r="AC105" s="13" t="s">
        <v>86</v>
      </c>
      <c r="AD105" s="39"/>
      <c r="AE105" s="40"/>
      <c r="AF105" s="40"/>
      <c r="AG105" s="40"/>
      <c r="AH105" s="40"/>
      <c r="AI105" s="40"/>
      <c r="AJ105" s="40"/>
      <c r="AK105" s="41"/>
    </row>
    <row r="106" spans="1:37" ht="15.75" customHeight="1">
      <c r="A106" s="68"/>
      <c r="B106" s="20" t="s">
        <v>127</v>
      </c>
      <c r="C106" s="33"/>
      <c r="D106" s="33"/>
      <c r="E106" s="33"/>
      <c r="F106" s="25" t="s">
        <v>53</v>
      </c>
      <c r="G106" s="12" t="s">
        <v>84</v>
      </c>
      <c r="H106" s="35"/>
      <c r="I106" s="35"/>
      <c r="J106" s="35"/>
      <c r="K106" s="35"/>
      <c r="L106" s="12" t="s">
        <v>13</v>
      </c>
      <c r="M106" s="13" t="s">
        <v>84</v>
      </c>
      <c r="N106" s="34"/>
      <c r="O106" s="35"/>
      <c r="P106" s="35"/>
      <c r="Q106" s="35"/>
      <c r="R106" s="11" t="s">
        <v>130</v>
      </c>
      <c r="S106" s="13" t="s">
        <v>84</v>
      </c>
      <c r="T106" s="34">
        <v>300</v>
      </c>
      <c r="U106" s="35"/>
      <c r="V106" s="35"/>
      <c r="W106" s="12" t="s">
        <v>86</v>
      </c>
      <c r="X106" s="13" t="s">
        <v>87</v>
      </c>
      <c r="Y106" s="31">
        <f t="shared" si="1"/>
        <v>0</v>
      </c>
      <c r="Z106" s="31"/>
      <c r="AA106" s="31"/>
      <c r="AB106" s="32"/>
      <c r="AC106" s="13" t="s">
        <v>86</v>
      </c>
      <c r="AD106" s="39"/>
      <c r="AE106" s="40"/>
      <c r="AF106" s="40"/>
      <c r="AG106" s="40"/>
      <c r="AH106" s="40"/>
      <c r="AI106" s="40"/>
      <c r="AJ106" s="40"/>
      <c r="AK106" s="41"/>
    </row>
    <row r="107" spans="1:37" ht="15.75" customHeight="1">
      <c r="A107" s="68"/>
      <c r="B107" s="20" t="s">
        <v>128</v>
      </c>
      <c r="C107" s="33"/>
      <c r="D107" s="33"/>
      <c r="E107" s="33"/>
      <c r="F107" s="25" t="s">
        <v>53</v>
      </c>
      <c r="G107" s="12" t="s">
        <v>84</v>
      </c>
      <c r="H107" s="35"/>
      <c r="I107" s="35"/>
      <c r="J107" s="35"/>
      <c r="K107" s="35"/>
      <c r="L107" s="12" t="s">
        <v>13</v>
      </c>
      <c r="M107" s="13" t="s">
        <v>84</v>
      </c>
      <c r="N107" s="34"/>
      <c r="O107" s="35"/>
      <c r="P107" s="35"/>
      <c r="Q107" s="35"/>
      <c r="R107" s="11" t="s">
        <v>130</v>
      </c>
      <c r="S107" s="13" t="s">
        <v>84</v>
      </c>
      <c r="T107" s="34">
        <v>300</v>
      </c>
      <c r="U107" s="35"/>
      <c r="V107" s="35"/>
      <c r="W107" s="12" t="s">
        <v>86</v>
      </c>
      <c r="X107" s="13" t="s">
        <v>87</v>
      </c>
      <c r="Y107" s="31">
        <f t="shared" si="1"/>
        <v>0</v>
      </c>
      <c r="Z107" s="31"/>
      <c r="AA107" s="31"/>
      <c r="AB107" s="32"/>
      <c r="AC107" s="13" t="s">
        <v>86</v>
      </c>
      <c r="AD107" s="39"/>
      <c r="AE107" s="40"/>
      <c r="AF107" s="40"/>
      <c r="AG107" s="40"/>
      <c r="AH107" s="40"/>
      <c r="AI107" s="40"/>
      <c r="AJ107" s="40"/>
      <c r="AK107" s="41"/>
    </row>
    <row r="108" spans="1:37" ht="15.75" customHeight="1">
      <c r="A108" s="68"/>
      <c r="B108" s="20" t="s">
        <v>129</v>
      </c>
      <c r="C108" s="33"/>
      <c r="D108" s="33"/>
      <c r="E108" s="33"/>
      <c r="F108" s="25" t="s">
        <v>53</v>
      </c>
      <c r="G108" s="12" t="s">
        <v>84</v>
      </c>
      <c r="H108" s="35"/>
      <c r="I108" s="35"/>
      <c r="J108" s="35"/>
      <c r="K108" s="35"/>
      <c r="L108" s="12" t="s">
        <v>13</v>
      </c>
      <c r="M108" s="13" t="s">
        <v>84</v>
      </c>
      <c r="N108" s="34"/>
      <c r="O108" s="35"/>
      <c r="P108" s="35"/>
      <c r="Q108" s="35"/>
      <c r="R108" s="11" t="s">
        <v>130</v>
      </c>
      <c r="S108" s="13" t="s">
        <v>84</v>
      </c>
      <c r="T108" s="34">
        <v>300</v>
      </c>
      <c r="U108" s="35"/>
      <c r="V108" s="35"/>
      <c r="W108" s="12" t="s">
        <v>86</v>
      </c>
      <c r="X108" s="13" t="s">
        <v>87</v>
      </c>
      <c r="Y108" s="31">
        <f t="shared" si="1"/>
        <v>0</v>
      </c>
      <c r="Z108" s="31"/>
      <c r="AA108" s="31"/>
      <c r="AB108" s="32"/>
      <c r="AC108" s="13" t="s">
        <v>86</v>
      </c>
      <c r="AD108" s="39"/>
      <c r="AE108" s="40"/>
      <c r="AF108" s="40"/>
      <c r="AG108" s="40"/>
      <c r="AH108" s="40"/>
      <c r="AI108" s="40"/>
      <c r="AJ108" s="40"/>
      <c r="AK108" s="41"/>
    </row>
    <row r="109" spans="1:37" ht="15.75" customHeight="1">
      <c r="A109" s="69"/>
      <c r="B109" s="30" t="s">
        <v>91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9"/>
      <c r="Y109" s="31">
        <f>SUM(Y97:AB108)</f>
        <v>0</v>
      </c>
      <c r="Z109" s="31"/>
      <c r="AA109" s="31"/>
      <c r="AB109" s="32"/>
      <c r="AC109" s="13" t="s">
        <v>86</v>
      </c>
      <c r="AD109" s="39"/>
      <c r="AE109" s="40"/>
      <c r="AF109" s="40"/>
      <c r="AG109" s="40"/>
      <c r="AH109" s="40"/>
      <c r="AI109" s="40"/>
      <c r="AJ109" s="40"/>
      <c r="AK109" s="41"/>
    </row>
    <row r="110" spans="1:37" ht="15.75" customHeight="1">
      <c r="A110" s="67" t="s">
        <v>80</v>
      </c>
      <c r="B110" s="20" t="s">
        <v>88</v>
      </c>
      <c r="C110" s="33"/>
      <c r="D110" s="33"/>
      <c r="E110" s="34"/>
      <c r="F110" s="12" t="s">
        <v>53</v>
      </c>
      <c r="G110" s="12" t="s">
        <v>84</v>
      </c>
      <c r="H110" s="34"/>
      <c r="I110" s="35"/>
      <c r="J110" s="35"/>
      <c r="K110" s="35"/>
      <c r="L110" s="12" t="s">
        <v>13</v>
      </c>
      <c r="M110" s="13" t="s">
        <v>84</v>
      </c>
      <c r="N110" s="34"/>
      <c r="O110" s="35"/>
      <c r="P110" s="35"/>
      <c r="Q110" s="35"/>
      <c r="R110" s="11" t="s">
        <v>130</v>
      </c>
      <c r="S110" s="13" t="s">
        <v>84</v>
      </c>
      <c r="T110" s="34">
        <v>200</v>
      </c>
      <c r="U110" s="35"/>
      <c r="V110" s="35"/>
      <c r="W110" s="12" t="s">
        <v>86</v>
      </c>
      <c r="X110" s="13" t="s">
        <v>87</v>
      </c>
      <c r="Y110" s="31">
        <f aca="true" t="shared" si="2" ref="Y110:Y121">C110*H110*N110*T110</f>
        <v>0</v>
      </c>
      <c r="Z110" s="31"/>
      <c r="AA110" s="31"/>
      <c r="AB110" s="32"/>
      <c r="AC110" s="13" t="s">
        <v>86</v>
      </c>
      <c r="AD110" s="39"/>
      <c r="AE110" s="40"/>
      <c r="AF110" s="40"/>
      <c r="AG110" s="40"/>
      <c r="AH110" s="40"/>
      <c r="AI110" s="40"/>
      <c r="AJ110" s="40"/>
      <c r="AK110" s="41"/>
    </row>
    <row r="111" spans="1:37" ht="15.75" customHeight="1">
      <c r="A111" s="68"/>
      <c r="B111" s="20" t="s">
        <v>89</v>
      </c>
      <c r="C111" s="33"/>
      <c r="D111" s="33"/>
      <c r="E111" s="34"/>
      <c r="F111" s="12" t="s">
        <v>53</v>
      </c>
      <c r="G111" s="12" t="s">
        <v>84</v>
      </c>
      <c r="H111" s="34"/>
      <c r="I111" s="35"/>
      <c r="J111" s="35"/>
      <c r="K111" s="35"/>
      <c r="L111" s="12" t="s">
        <v>13</v>
      </c>
      <c r="M111" s="13" t="s">
        <v>84</v>
      </c>
      <c r="N111" s="34"/>
      <c r="O111" s="35"/>
      <c r="P111" s="35"/>
      <c r="Q111" s="35"/>
      <c r="R111" s="11" t="s">
        <v>130</v>
      </c>
      <c r="S111" s="13" t="s">
        <v>84</v>
      </c>
      <c r="T111" s="34">
        <v>200</v>
      </c>
      <c r="U111" s="35"/>
      <c r="V111" s="35"/>
      <c r="W111" s="12" t="s">
        <v>86</v>
      </c>
      <c r="X111" s="13" t="s">
        <v>87</v>
      </c>
      <c r="Y111" s="31">
        <f t="shared" si="2"/>
        <v>0</v>
      </c>
      <c r="Z111" s="31"/>
      <c r="AA111" s="31"/>
      <c r="AB111" s="32"/>
      <c r="AC111" s="13" t="s">
        <v>86</v>
      </c>
      <c r="AD111" s="39"/>
      <c r="AE111" s="40"/>
      <c r="AF111" s="40"/>
      <c r="AG111" s="40"/>
      <c r="AH111" s="40"/>
      <c r="AI111" s="40"/>
      <c r="AJ111" s="40"/>
      <c r="AK111" s="41"/>
    </row>
    <row r="112" spans="1:37" ht="15.75" customHeight="1">
      <c r="A112" s="68"/>
      <c r="B112" s="20" t="s">
        <v>18</v>
      </c>
      <c r="C112" s="33"/>
      <c r="D112" s="33"/>
      <c r="E112" s="34"/>
      <c r="F112" s="12" t="s">
        <v>53</v>
      </c>
      <c r="G112" s="12" t="s">
        <v>84</v>
      </c>
      <c r="H112" s="34"/>
      <c r="I112" s="35"/>
      <c r="J112" s="35"/>
      <c r="K112" s="35"/>
      <c r="L112" s="12" t="s">
        <v>13</v>
      </c>
      <c r="M112" s="13" t="s">
        <v>84</v>
      </c>
      <c r="N112" s="34"/>
      <c r="O112" s="35"/>
      <c r="P112" s="35"/>
      <c r="Q112" s="35"/>
      <c r="R112" s="11" t="s">
        <v>130</v>
      </c>
      <c r="S112" s="13" t="s">
        <v>84</v>
      </c>
      <c r="T112" s="34">
        <v>200</v>
      </c>
      <c r="U112" s="35"/>
      <c r="V112" s="35"/>
      <c r="W112" s="12" t="s">
        <v>86</v>
      </c>
      <c r="X112" s="13" t="s">
        <v>87</v>
      </c>
      <c r="Y112" s="31">
        <f t="shared" si="2"/>
        <v>0</v>
      </c>
      <c r="Z112" s="31"/>
      <c r="AA112" s="31"/>
      <c r="AB112" s="32"/>
      <c r="AC112" s="13" t="s">
        <v>86</v>
      </c>
      <c r="AD112" s="39"/>
      <c r="AE112" s="40"/>
      <c r="AF112" s="40"/>
      <c r="AG112" s="40"/>
      <c r="AH112" s="40"/>
      <c r="AI112" s="40"/>
      <c r="AJ112" s="40"/>
      <c r="AK112" s="41"/>
    </row>
    <row r="113" spans="1:37" ht="15.75" customHeight="1">
      <c r="A113" s="68"/>
      <c r="B113" s="20" t="s">
        <v>19</v>
      </c>
      <c r="C113" s="33"/>
      <c r="D113" s="33"/>
      <c r="E113" s="34"/>
      <c r="F113" s="12" t="s">
        <v>53</v>
      </c>
      <c r="G113" s="12" t="s">
        <v>84</v>
      </c>
      <c r="H113" s="34"/>
      <c r="I113" s="35"/>
      <c r="J113" s="35"/>
      <c r="K113" s="35"/>
      <c r="L113" s="12" t="s">
        <v>13</v>
      </c>
      <c r="M113" s="13" t="s">
        <v>84</v>
      </c>
      <c r="N113" s="34"/>
      <c r="O113" s="35"/>
      <c r="P113" s="35"/>
      <c r="Q113" s="35"/>
      <c r="R113" s="11" t="s">
        <v>130</v>
      </c>
      <c r="S113" s="13" t="s">
        <v>84</v>
      </c>
      <c r="T113" s="34">
        <v>200</v>
      </c>
      <c r="U113" s="35"/>
      <c r="V113" s="35"/>
      <c r="W113" s="12" t="s">
        <v>86</v>
      </c>
      <c r="X113" s="13" t="s">
        <v>87</v>
      </c>
      <c r="Y113" s="31">
        <f t="shared" si="2"/>
        <v>0</v>
      </c>
      <c r="Z113" s="31"/>
      <c r="AA113" s="31"/>
      <c r="AB113" s="32"/>
      <c r="AC113" s="13" t="s">
        <v>86</v>
      </c>
      <c r="AD113" s="39"/>
      <c r="AE113" s="40"/>
      <c r="AF113" s="40"/>
      <c r="AG113" s="40"/>
      <c r="AH113" s="40"/>
      <c r="AI113" s="40"/>
      <c r="AJ113" s="40"/>
      <c r="AK113" s="41"/>
    </row>
    <row r="114" spans="1:37" ht="15.75" customHeight="1">
      <c r="A114" s="68"/>
      <c r="B114" s="20" t="s">
        <v>20</v>
      </c>
      <c r="C114" s="33"/>
      <c r="D114" s="33"/>
      <c r="E114" s="34"/>
      <c r="F114" s="12" t="s">
        <v>53</v>
      </c>
      <c r="G114" s="12" t="s">
        <v>84</v>
      </c>
      <c r="H114" s="34"/>
      <c r="I114" s="35"/>
      <c r="J114" s="35"/>
      <c r="K114" s="35"/>
      <c r="L114" s="12" t="s">
        <v>13</v>
      </c>
      <c r="M114" s="13" t="s">
        <v>84</v>
      </c>
      <c r="N114" s="34"/>
      <c r="O114" s="35"/>
      <c r="P114" s="35"/>
      <c r="Q114" s="35"/>
      <c r="R114" s="11" t="s">
        <v>130</v>
      </c>
      <c r="S114" s="13" t="s">
        <v>84</v>
      </c>
      <c r="T114" s="34">
        <v>200</v>
      </c>
      <c r="U114" s="35"/>
      <c r="V114" s="35"/>
      <c r="W114" s="12" t="s">
        <v>86</v>
      </c>
      <c r="X114" s="13" t="s">
        <v>87</v>
      </c>
      <c r="Y114" s="31">
        <f t="shared" si="2"/>
        <v>0</v>
      </c>
      <c r="Z114" s="31"/>
      <c r="AA114" s="31"/>
      <c r="AB114" s="32"/>
      <c r="AC114" s="13" t="s">
        <v>86</v>
      </c>
      <c r="AD114" s="39"/>
      <c r="AE114" s="40"/>
      <c r="AF114" s="40"/>
      <c r="AG114" s="40"/>
      <c r="AH114" s="40"/>
      <c r="AI114" s="40"/>
      <c r="AJ114" s="40"/>
      <c r="AK114" s="41"/>
    </row>
    <row r="115" spans="1:37" ht="15.75" customHeight="1">
      <c r="A115" s="68"/>
      <c r="B115" s="20" t="s">
        <v>21</v>
      </c>
      <c r="C115" s="33"/>
      <c r="D115" s="33"/>
      <c r="E115" s="34"/>
      <c r="F115" s="12" t="s">
        <v>53</v>
      </c>
      <c r="G115" s="12" t="s">
        <v>84</v>
      </c>
      <c r="H115" s="34"/>
      <c r="I115" s="35"/>
      <c r="J115" s="35"/>
      <c r="K115" s="35"/>
      <c r="L115" s="12" t="s">
        <v>13</v>
      </c>
      <c r="M115" s="13" t="s">
        <v>84</v>
      </c>
      <c r="N115" s="34"/>
      <c r="O115" s="35"/>
      <c r="P115" s="35"/>
      <c r="Q115" s="35"/>
      <c r="R115" s="11" t="s">
        <v>130</v>
      </c>
      <c r="S115" s="13" t="s">
        <v>84</v>
      </c>
      <c r="T115" s="34">
        <v>200</v>
      </c>
      <c r="U115" s="35"/>
      <c r="V115" s="35"/>
      <c r="W115" s="12" t="s">
        <v>86</v>
      </c>
      <c r="X115" s="13" t="s">
        <v>87</v>
      </c>
      <c r="Y115" s="31">
        <f t="shared" si="2"/>
        <v>0</v>
      </c>
      <c r="Z115" s="31"/>
      <c r="AA115" s="31"/>
      <c r="AB115" s="32"/>
      <c r="AC115" s="13" t="s">
        <v>86</v>
      </c>
      <c r="AD115" s="39"/>
      <c r="AE115" s="40"/>
      <c r="AF115" s="40"/>
      <c r="AG115" s="40"/>
      <c r="AH115" s="40"/>
      <c r="AI115" s="40"/>
      <c r="AJ115" s="40"/>
      <c r="AK115" s="41"/>
    </row>
    <row r="116" spans="1:37" ht="15.75" customHeight="1">
      <c r="A116" s="68"/>
      <c r="B116" s="20" t="s">
        <v>22</v>
      </c>
      <c r="C116" s="33"/>
      <c r="D116" s="33"/>
      <c r="E116" s="34"/>
      <c r="F116" s="12" t="s">
        <v>53</v>
      </c>
      <c r="G116" s="12" t="s">
        <v>84</v>
      </c>
      <c r="H116" s="34"/>
      <c r="I116" s="35"/>
      <c r="J116" s="35"/>
      <c r="K116" s="35"/>
      <c r="L116" s="12" t="s">
        <v>13</v>
      </c>
      <c r="M116" s="13" t="s">
        <v>84</v>
      </c>
      <c r="N116" s="34"/>
      <c r="O116" s="35"/>
      <c r="P116" s="35"/>
      <c r="Q116" s="35"/>
      <c r="R116" s="11" t="s">
        <v>130</v>
      </c>
      <c r="S116" s="13" t="s">
        <v>84</v>
      </c>
      <c r="T116" s="34">
        <v>200</v>
      </c>
      <c r="U116" s="35"/>
      <c r="V116" s="35"/>
      <c r="W116" s="12" t="s">
        <v>86</v>
      </c>
      <c r="X116" s="13" t="s">
        <v>87</v>
      </c>
      <c r="Y116" s="31">
        <f t="shared" si="2"/>
        <v>0</v>
      </c>
      <c r="Z116" s="31"/>
      <c r="AA116" s="31"/>
      <c r="AB116" s="32"/>
      <c r="AC116" s="13" t="s">
        <v>86</v>
      </c>
      <c r="AD116" s="39"/>
      <c r="AE116" s="40"/>
      <c r="AF116" s="40"/>
      <c r="AG116" s="40"/>
      <c r="AH116" s="40"/>
      <c r="AI116" s="40"/>
      <c r="AJ116" s="40"/>
      <c r="AK116" s="41"/>
    </row>
    <row r="117" spans="1:37" ht="15.75" customHeight="1">
      <c r="A117" s="68"/>
      <c r="B117" s="20" t="s">
        <v>125</v>
      </c>
      <c r="C117" s="33"/>
      <c r="D117" s="33"/>
      <c r="E117" s="34"/>
      <c r="F117" s="12" t="s">
        <v>53</v>
      </c>
      <c r="G117" s="12" t="s">
        <v>84</v>
      </c>
      <c r="H117" s="34"/>
      <c r="I117" s="35"/>
      <c r="J117" s="35"/>
      <c r="K117" s="35"/>
      <c r="L117" s="12" t="s">
        <v>13</v>
      </c>
      <c r="M117" s="13" t="s">
        <v>84</v>
      </c>
      <c r="N117" s="34"/>
      <c r="O117" s="35"/>
      <c r="P117" s="35"/>
      <c r="Q117" s="35"/>
      <c r="R117" s="11" t="s">
        <v>130</v>
      </c>
      <c r="S117" s="13" t="s">
        <v>84</v>
      </c>
      <c r="T117" s="34">
        <v>200</v>
      </c>
      <c r="U117" s="35"/>
      <c r="V117" s="35"/>
      <c r="W117" s="12" t="s">
        <v>86</v>
      </c>
      <c r="X117" s="13" t="s">
        <v>87</v>
      </c>
      <c r="Y117" s="31">
        <f>C117*H117*N117*T117</f>
        <v>0</v>
      </c>
      <c r="Z117" s="31"/>
      <c r="AA117" s="31"/>
      <c r="AB117" s="32"/>
      <c r="AC117" s="13" t="s">
        <v>86</v>
      </c>
      <c r="AD117" s="39"/>
      <c r="AE117" s="40"/>
      <c r="AF117" s="40"/>
      <c r="AG117" s="40"/>
      <c r="AH117" s="40"/>
      <c r="AI117" s="40"/>
      <c r="AJ117" s="40"/>
      <c r="AK117" s="41"/>
    </row>
    <row r="118" spans="1:37" ht="15.75" customHeight="1">
      <c r="A118" s="68"/>
      <c r="B118" s="20" t="s">
        <v>126</v>
      </c>
      <c r="C118" s="33"/>
      <c r="D118" s="33"/>
      <c r="E118" s="34"/>
      <c r="F118" s="12" t="s">
        <v>53</v>
      </c>
      <c r="G118" s="12" t="s">
        <v>84</v>
      </c>
      <c r="H118" s="34"/>
      <c r="I118" s="35"/>
      <c r="J118" s="35"/>
      <c r="K118" s="35"/>
      <c r="L118" s="12" t="s">
        <v>13</v>
      </c>
      <c r="M118" s="13" t="s">
        <v>84</v>
      </c>
      <c r="N118" s="34"/>
      <c r="O118" s="35"/>
      <c r="P118" s="35"/>
      <c r="Q118" s="35"/>
      <c r="R118" s="11" t="s">
        <v>130</v>
      </c>
      <c r="S118" s="13" t="s">
        <v>84</v>
      </c>
      <c r="T118" s="34">
        <v>200</v>
      </c>
      <c r="U118" s="35"/>
      <c r="V118" s="35"/>
      <c r="W118" s="12" t="s">
        <v>86</v>
      </c>
      <c r="X118" s="13" t="s">
        <v>87</v>
      </c>
      <c r="Y118" s="31">
        <f>C118*H118*N118*T118</f>
        <v>0</v>
      </c>
      <c r="Z118" s="31"/>
      <c r="AA118" s="31"/>
      <c r="AB118" s="32"/>
      <c r="AC118" s="13" t="s">
        <v>86</v>
      </c>
      <c r="AD118" s="39"/>
      <c r="AE118" s="40"/>
      <c r="AF118" s="40"/>
      <c r="AG118" s="40"/>
      <c r="AH118" s="40"/>
      <c r="AI118" s="40"/>
      <c r="AJ118" s="40"/>
      <c r="AK118" s="41"/>
    </row>
    <row r="119" spans="1:37" ht="15.75" customHeight="1">
      <c r="A119" s="68"/>
      <c r="B119" s="20" t="s">
        <v>127</v>
      </c>
      <c r="C119" s="33"/>
      <c r="D119" s="33"/>
      <c r="E119" s="34"/>
      <c r="F119" s="12" t="s">
        <v>53</v>
      </c>
      <c r="G119" s="12" t="s">
        <v>84</v>
      </c>
      <c r="H119" s="34"/>
      <c r="I119" s="35"/>
      <c r="J119" s="35"/>
      <c r="K119" s="35"/>
      <c r="L119" s="12" t="s">
        <v>13</v>
      </c>
      <c r="M119" s="13" t="s">
        <v>84</v>
      </c>
      <c r="N119" s="34"/>
      <c r="O119" s="35"/>
      <c r="P119" s="35"/>
      <c r="Q119" s="35"/>
      <c r="R119" s="11" t="s">
        <v>130</v>
      </c>
      <c r="S119" s="13" t="s">
        <v>84</v>
      </c>
      <c r="T119" s="34">
        <v>200</v>
      </c>
      <c r="U119" s="35"/>
      <c r="V119" s="35"/>
      <c r="W119" s="12" t="s">
        <v>86</v>
      </c>
      <c r="X119" s="13" t="s">
        <v>87</v>
      </c>
      <c r="Y119" s="31">
        <f t="shared" si="2"/>
        <v>0</v>
      </c>
      <c r="Z119" s="31"/>
      <c r="AA119" s="31"/>
      <c r="AB119" s="32"/>
      <c r="AC119" s="13" t="s">
        <v>86</v>
      </c>
      <c r="AD119" s="39"/>
      <c r="AE119" s="40"/>
      <c r="AF119" s="40"/>
      <c r="AG119" s="40"/>
      <c r="AH119" s="40"/>
      <c r="AI119" s="40"/>
      <c r="AJ119" s="40"/>
      <c r="AK119" s="41"/>
    </row>
    <row r="120" spans="1:37" ht="15.75" customHeight="1">
      <c r="A120" s="68"/>
      <c r="B120" s="20" t="s">
        <v>128</v>
      </c>
      <c r="C120" s="33"/>
      <c r="D120" s="33"/>
      <c r="E120" s="34"/>
      <c r="F120" s="12" t="s">
        <v>53</v>
      </c>
      <c r="G120" s="12" t="s">
        <v>84</v>
      </c>
      <c r="H120" s="34"/>
      <c r="I120" s="35"/>
      <c r="J120" s="35"/>
      <c r="K120" s="35"/>
      <c r="L120" s="12" t="s">
        <v>13</v>
      </c>
      <c r="M120" s="13" t="s">
        <v>84</v>
      </c>
      <c r="N120" s="34"/>
      <c r="O120" s="35"/>
      <c r="P120" s="35"/>
      <c r="Q120" s="35"/>
      <c r="R120" s="11" t="s">
        <v>130</v>
      </c>
      <c r="S120" s="13" t="s">
        <v>84</v>
      </c>
      <c r="T120" s="34">
        <v>200</v>
      </c>
      <c r="U120" s="35"/>
      <c r="V120" s="35"/>
      <c r="W120" s="12" t="s">
        <v>86</v>
      </c>
      <c r="X120" s="13" t="s">
        <v>87</v>
      </c>
      <c r="Y120" s="31">
        <f t="shared" si="2"/>
        <v>0</v>
      </c>
      <c r="Z120" s="31"/>
      <c r="AA120" s="31"/>
      <c r="AB120" s="32"/>
      <c r="AC120" s="13" t="s">
        <v>86</v>
      </c>
      <c r="AD120" s="39"/>
      <c r="AE120" s="40"/>
      <c r="AF120" s="40"/>
      <c r="AG120" s="40"/>
      <c r="AH120" s="40"/>
      <c r="AI120" s="40"/>
      <c r="AJ120" s="40"/>
      <c r="AK120" s="41"/>
    </row>
    <row r="121" spans="1:37" ht="15.75" customHeight="1">
      <c r="A121" s="68"/>
      <c r="B121" s="20" t="s">
        <v>129</v>
      </c>
      <c r="C121" s="33"/>
      <c r="D121" s="33"/>
      <c r="E121" s="34"/>
      <c r="F121" s="12" t="s">
        <v>53</v>
      </c>
      <c r="G121" s="12" t="s">
        <v>84</v>
      </c>
      <c r="H121" s="34"/>
      <c r="I121" s="35"/>
      <c r="J121" s="35"/>
      <c r="K121" s="35"/>
      <c r="L121" s="12" t="s">
        <v>13</v>
      </c>
      <c r="M121" s="13" t="s">
        <v>84</v>
      </c>
      <c r="N121" s="34"/>
      <c r="O121" s="35"/>
      <c r="P121" s="35"/>
      <c r="Q121" s="35"/>
      <c r="R121" s="11" t="s">
        <v>130</v>
      </c>
      <c r="S121" s="13" t="s">
        <v>84</v>
      </c>
      <c r="T121" s="34">
        <v>200</v>
      </c>
      <c r="U121" s="35"/>
      <c r="V121" s="35"/>
      <c r="W121" s="12" t="s">
        <v>86</v>
      </c>
      <c r="X121" s="13" t="s">
        <v>87</v>
      </c>
      <c r="Y121" s="31">
        <f t="shared" si="2"/>
        <v>0</v>
      </c>
      <c r="Z121" s="31"/>
      <c r="AA121" s="31"/>
      <c r="AB121" s="32"/>
      <c r="AC121" s="13" t="s">
        <v>86</v>
      </c>
      <c r="AD121" s="39"/>
      <c r="AE121" s="40"/>
      <c r="AF121" s="40"/>
      <c r="AG121" s="40"/>
      <c r="AH121" s="40"/>
      <c r="AI121" s="40"/>
      <c r="AJ121" s="40"/>
      <c r="AK121" s="41"/>
    </row>
    <row r="122" spans="1:37" ht="15.75" customHeight="1">
      <c r="A122" s="69"/>
      <c r="B122" s="47" t="s">
        <v>92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30"/>
      <c r="X122" s="13"/>
      <c r="Y122" s="31">
        <f>SUM(Y110:AB121)</f>
        <v>0</v>
      </c>
      <c r="Z122" s="31"/>
      <c r="AA122" s="31"/>
      <c r="AB122" s="32"/>
      <c r="AC122" s="13" t="s">
        <v>86</v>
      </c>
      <c r="AD122" s="39"/>
      <c r="AE122" s="40"/>
      <c r="AF122" s="40"/>
      <c r="AG122" s="40"/>
      <c r="AH122" s="40"/>
      <c r="AI122" s="40"/>
      <c r="AJ122" s="40"/>
      <c r="AK122" s="41"/>
    </row>
    <row r="123" spans="1:37" ht="15.75" customHeight="1">
      <c r="A123" s="47" t="s">
        <v>124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31">
        <f>Y96+Y109+Y122</f>
        <v>0</v>
      </c>
      <c r="Z123" s="31"/>
      <c r="AA123" s="31"/>
      <c r="AB123" s="32"/>
      <c r="AC123" s="13" t="s">
        <v>86</v>
      </c>
      <c r="AD123" s="42"/>
      <c r="AE123" s="43"/>
      <c r="AF123" s="43"/>
      <c r="AG123" s="43"/>
      <c r="AH123" s="43"/>
      <c r="AI123" s="43"/>
      <c r="AJ123" s="43"/>
      <c r="AK123" s="44"/>
    </row>
    <row r="124" spans="1:37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7"/>
      <c r="Z124" s="7"/>
      <c r="AA124" s="7"/>
      <c r="AB124" s="7"/>
      <c r="AC124" s="2"/>
      <c r="AD124" s="3"/>
      <c r="AE124" s="3"/>
      <c r="AF124" s="3"/>
      <c r="AG124" s="3"/>
      <c r="AH124" s="3"/>
      <c r="AI124" s="3"/>
      <c r="AJ124" s="3"/>
      <c r="AK124" s="3"/>
    </row>
    <row r="125" spans="1:37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7"/>
      <c r="Z125" s="7"/>
      <c r="AA125" s="7"/>
      <c r="AB125" s="7"/>
      <c r="AC125" s="2"/>
      <c r="AD125" s="3"/>
      <c r="AE125" s="3"/>
      <c r="AF125" s="3"/>
      <c r="AG125" s="3"/>
      <c r="AH125" s="3"/>
      <c r="AI125" s="3"/>
      <c r="AJ125" s="3"/>
      <c r="AK125" s="3"/>
    </row>
    <row r="126" spans="1:2" ht="15.75" customHeight="1">
      <c r="A126" s="21" t="s">
        <v>98</v>
      </c>
      <c r="B126" s="21"/>
    </row>
    <row r="127" spans="1:37" ht="15.75" customHeight="1">
      <c r="A127" s="20"/>
      <c r="B127" s="47" t="s">
        <v>99</v>
      </c>
      <c r="C127" s="47"/>
      <c r="D127" s="47"/>
      <c r="E127" s="47"/>
      <c r="F127" s="47"/>
      <c r="G127" s="47"/>
      <c r="H127" s="47"/>
      <c r="I127" s="47"/>
      <c r="J127" s="47"/>
      <c r="K127" s="30" t="s">
        <v>100</v>
      </c>
      <c r="L127" s="28"/>
      <c r="M127" s="28"/>
      <c r="N127" s="28"/>
      <c r="O127" s="30" t="s">
        <v>137</v>
      </c>
      <c r="P127" s="28"/>
      <c r="Q127" s="28"/>
      <c r="R127" s="28"/>
      <c r="S127" s="29"/>
      <c r="T127" s="30" t="s">
        <v>102</v>
      </c>
      <c r="U127" s="28"/>
      <c r="V127" s="28"/>
      <c r="W127" s="29"/>
      <c r="X127" s="30" t="s">
        <v>104</v>
      </c>
      <c r="Y127" s="28"/>
      <c r="Z127" s="28"/>
      <c r="AA127" s="28"/>
      <c r="AB127" s="28"/>
      <c r="AC127" s="29"/>
      <c r="AD127" s="47" t="s">
        <v>95</v>
      </c>
      <c r="AE127" s="47"/>
      <c r="AF127" s="47"/>
      <c r="AG127" s="47"/>
      <c r="AH127" s="47"/>
      <c r="AI127" s="47"/>
      <c r="AJ127" s="47"/>
      <c r="AK127" s="47"/>
    </row>
    <row r="128" spans="1:37" ht="15.75" customHeight="1">
      <c r="A128" s="20" t="s">
        <v>88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4"/>
      <c r="N128" s="16" t="s">
        <v>84</v>
      </c>
      <c r="O128" s="33"/>
      <c r="P128" s="33"/>
      <c r="Q128" s="33"/>
      <c r="R128" s="34"/>
      <c r="S128" s="16" t="s">
        <v>101</v>
      </c>
      <c r="T128" s="72">
        <v>0.1</v>
      </c>
      <c r="U128" s="47"/>
      <c r="V128" s="30"/>
      <c r="W128" s="13" t="s">
        <v>103</v>
      </c>
      <c r="X128" s="33">
        <f>K128*O128*1.05</f>
        <v>0</v>
      </c>
      <c r="Y128" s="33"/>
      <c r="Z128" s="33"/>
      <c r="AA128" s="33"/>
      <c r="AB128" s="34"/>
      <c r="AC128" s="13" t="s">
        <v>86</v>
      </c>
      <c r="AD128" s="36" t="s">
        <v>96</v>
      </c>
      <c r="AE128" s="37"/>
      <c r="AF128" s="37" t="s">
        <v>106</v>
      </c>
      <c r="AG128" s="37"/>
      <c r="AH128" s="37"/>
      <c r="AI128" s="37"/>
      <c r="AJ128" s="37"/>
      <c r="AK128" s="38"/>
    </row>
    <row r="129" spans="1:37" ht="15.75" customHeight="1">
      <c r="A129" s="20" t="s">
        <v>89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4"/>
      <c r="N129" s="16" t="s">
        <v>84</v>
      </c>
      <c r="O129" s="33"/>
      <c r="P129" s="33"/>
      <c r="Q129" s="33"/>
      <c r="R129" s="34"/>
      <c r="S129" s="16" t="s">
        <v>101</v>
      </c>
      <c r="T129" s="72">
        <v>0.1</v>
      </c>
      <c r="U129" s="47"/>
      <c r="V129" s="30"/>
      <c r="W129" s="13" t="s">
        <v>103</v>
      </c>
      <c r="X129" s="33">
        <f>K129*O129*1.05</f>
        <v>0</v>
      </c>
      <c r="Y129" s="33"/>
      <c r="Z129" s="33"/>
      <c r="AA129" s="33"/>
      <c r="AB129" s="34"/>
      <c r="AC129" s="13" t="s">
        <v>86</v>
      </c>
      <c r="AD129" s="39"/>
      <c r="AE129" s="40"/>
      <c r="AF129" s="40"/>
      <c r="AG129" s="40"/>
      <c r="AH129" s="40"/>
      <c r="AI129" s="40"/>
      <c r="AJ129" s="40"/>
      <c r="AK129" s="41"/>
    </row>
    <row r="130" spans="1:37" ht="15.75" customHeight="1">
      <c r="A130" s="20" t="s">
        <v>18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4"/>
      <c r="N130" s="16" t="s">
        <v>84</v>
      </c>
      <c r="O130" s="33"/>
      <c r="P130" s="33"/>
      <c r="Q130" s="33"/>
      <c r="R130" s="34"/>
      <c r="S130" s="16" t="s">
        <v>101</v>
      </c>
      <c r="T130" s="72">
        <v>0.1</v>
      </c>
      <c r="U130" s="47"/>
      <c r="V130" s="30"/>
      <c r="W130" s="13" t="s">
        <v>103</v>
      </c>
      <c r="X130" s="33">
        <f>K130*O130*1.05</f>
        <v>0</v>
      </c>
      <c r="Y130" s="33"/>
      <c r="Z130" s="33"/>
      <c r="AA130" s="33"/>
      <c r="AB130" s="34"/>
      <c r="AC130" s="13" t="s">
        <v>86</v>
      </c>
      <c r="AD130" s="39"/>
      <c r="AE130" s="40"/>
      <c r="AF130" s="40"/>
      <c r="AG130" s="40"/>
      <c r="AH130" s="40"/>
      <c r="AI130" s="40"/>
      <c r="AJ130" s="40"/>
      <c r="AK130" s="41"/>
    </row>
    <row r="131" spans="1:37" ht="15.75" customHeight="1">
      <c r="A131" s="20" t="s">
        <v>19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4"/>
      <c r="N131" s="16" t="s">
        <v>84</v>
      </c>
      <c r="O131" s="33"/>
      <c r="P131" s="33"/>
      <c r="Q131" s="33"/>
      <c r="R131" s="34"/>
      <c r="S131" s="16" t="s">
        <v>101</v>
      </c>
      <c r="T131" s="72">
        <v>0.1</v>
      </c>
      <c r="U131" s="47"/>
      <c r="V131" s="30"/>
      <c r="W131" s="13" t="s">
        <v>103</v>
      </c>
      <c r="X131" s="33">
        <f>K131*O131*1.05</f>
        <v>0</v>
      </c>
      <c r="Y131" s="33"/>
      <c r="Z131" s="33"/>
      <c r="AA131" s="33"/>
      <c r="AB131" s="34"/>
      <c r="AC131" s="13" t="s">
        <v>86</v>
      </c>
      <c r="AD131" s="39"/>
      <c r="AE131" s="40"/>
      <c r="AF131" s="40"/>
      <c r="AG131" s="40"/>
      <c r="AH131" s="40"/>
      <c r="AI131" s="40"/>
      <c r="AJ131" s="40"/>
      <c r="AK131" s="41"/>
    </row>
    <row r="132" spans="1:37" ht="15.75" customHeight="1">
      <c r="A132" s="20" t="s">
        <v>20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4"/>
      <c r="N132" s="16" t="s">
        <v>84</v>
      </c>
      <c r="O132" s="33"/>
      <c r="P132" s="33"/>
      <c r="Q132" s="33"/>
      <c r="R132" s="34"/>
      <c r="S132" s="16" t="s">
        <v>101</v>
      </c>
      <c r="T132" s="72">
        <v>0.1</v>
      </c>
      <c r="U132" s="47"/>
      <c r="V132" s="30"/>
      <c r="W132" s="13" t="s">
        <v>103</v>
      </c>
      <c r="X132" s="33">
        <f>K132*O132*1.05</f>
        <v>0</v>
      </c>
      <c r="Y132" s="33"/>
      <c r="Z132" s="33"/>
      <c r="AA132" s="33"/>
      <c r="AB132" s="34"/>
      <c r="AC132" s="13" t="s">
        <v>86</v>
      </c>
      <c r="AD132" s="39"/>
      <c r="AE132" s="40"/>
      <c r="AF132" s="40"/>
      <c r="AG132" s="40"/>
      <c r="AH132" s="40"/>
      <c r="AI132" s="40"/>
      <c r="AJ132" s="40"/>
      <c r="AK132" s="41"/>
    </row>
    <row r="133" spans="1:37" ht="15.75" customHeight="1">
      <c r="A133" s="47" t="s">
        <v>105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33">
        <f>SUM(X128:AB132)</f>
        <v>0</v>
      </c>
      <c r="Y133" s="33"/>
      <c r="Z133" s="33"/>
      <c r="AA133" s="33"/>
      <c r="AB133" s="34"/>
      <c r="AC133" s="13" t="s">
        <v>86</v>
      </c>
      <c r="AD133" s="42"/>
      <c r="AE133" s="43"/>
      <c r="AF133" s="43"/>
      <c r="AG133" s="43"/>
      <c r="AH133" s="43"/>
      <c r="AI133" s="43"/>
      <c r="AJ133" s="43"/>
      <c r="AK133" s="44"/>
    </row>
    <row r="134" spans="1:28" ht="20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5.75" customHeight="1">
      <c r="A136" s="1" t="s">
        <v>117</v>
      </c>
    </row>
    <row r="137" spans="1:25" ht="15.75" customHeight="1">
      <c r="A137" s="30" t="s">
        <v>118</v>
      </c>
      <c r="B137" s="28"/>
      <c r="C137" s="28"/>
      <c r="D137" s="28"/>
      <c r="E137" s="28"/>
      <c r="F137" s="29"/>
      <c r="G137" s="47" t="s">
        <v>109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9"/>
      <c r="T137" s="9"/>
      <c r="U137" s="9"/>
      <c r="V137" s="9"/>
      <c r="W137" s="9"/>
      <c r="X137" s="9"/>
      <c r="Y137" s="21"/>
    </row>
    <row r="138" spans="1:24" ht="15.75" customHeight="1">
      <c r="A138" s="10" t="s">
        <v>110</v>
      </c>
      <c r="B138" s="45" t="s">
        <v>93</v>
      </c>
      <c r="C138" s="45"/>
      <c r="D138" s="45"/>
      <c r="E138" s="45"/>
      <c r="F138" s="46"/>
      <c r="G138" s="78" t="s">
        <v>113</v>
      </c>
      <c r="H138" s="78"/>
      <c r="I138" s="78"/>
      <c r="J138" s="78"/>
      <c r="K138" s="78"/>
      <c r="L138" s="63"/>
      <c r="M138" s="35">
        <v>100</v>
      </c>
      <c r="N138" s="35"/>
      <c r="O138" s="35"/>
      <c r="P138" s="35"/>
      <c r="Q138" s="35"/>
      <c r="R138" s="16" t="s">
        <v>86</v>
      </c>
      <c r="S138" s="9"/>
      <c r="T138" s="9"/>
      <c r="U138" s="9"/>
      <c r="V138" s="9"/>
      <c r="W138" s="9"/>
      <c r="X138" s="9"/>
    </row>
    <row r="139" spans="1:24" ht="15.75" customHeight="1">
      <c r="A139" s="10" t="s">
        <v>111</v>
      </c>
      <c r="B139" s="45" t="s">
        <v>94</v>
      </c>
      <c r="C139" s="45"/>
      <c r="D139" s="45"/>
      <c r="E139" s="45"/>
      <c r="F139" s="46"/>
      <c r="G139" s="48" t="s">
        <v>114</v>
      </c>
      <c r="H139" s="48"/>
      <c r="I139" s="48"/>
      <c r="J139" s="48"/>
      <c r="K139" s="48"/>
      <c r="L139" s="73"/>
      <c r="M139" s="35">
        <v>400</v>
      </c>
      <c r="N139" s="35"/>
      <c r="O139" s="35"/>
      <c r="P139" s="35"/>
      <c r="Q139" s="35"/>
      <c r="R139" s="16" t="s">
        <v>86</v>
      </c>
      <c r="S139" s="9"/>
      <c r="T139" s="9"/>
      <c r="U139" s="9"/>
      <c r="V139" s="9"/>
      <c r="W139" s="9"/>
      <c r="X139" s="9"/>
    </row>
    <row r="140" spans="1:24" ht="15.75" customHeight="1">
      <c r="A140" s="10" t="s">
        <v>112</v>
      </c>
      <c r="B140" s="45" t="s">
        <v>80</v>
      </c>
      <c r="C140" s="45"/>
      <c r="D140" s="45"/>
      <c r="E140" s="45"/>
      <c r="F140" s="46"/>
      <c r="G140" s="48" t="s">
        <v>115</v>
      </c>
      <c r="H140" s="48"/>
      <c r="I140" s="48"/>
      <c r="J140" s="48"/>
      <c r="K140" s="48"/>
      <c r="L140" s="73"/>
      <c r="M140" s="77">
        <v>100</v>
      </c>
      <c r="N140" s="77"/>
      <c r="O140" s="77"/>
      <c r="P140" s="77"/>
      <c r="Q140" s="77"/>
      <c r="R140" s="23" t="s">
        <v>86</v>
      </c>
      <c r="S140" s="9"/>
      <c r="T140" s="9"/>
      <c r="U140" s="9"/>
      <c r="V140" s="9"/>
      <c r="W140" s="9"/>
      <c r="X140" s="9"/>
    </row>
    <row r="141" ht="15.75" customHeight="1"/>
    <row r="142" ht="15.75" customHeight="1">
      <c r="A142" s="1" t="s">
        <v>119</v>
      </c>
    </row>
    <row r="143" ht="15.75" customHeight="1">
      <c r="A143" s="21" t="s">
        <v>120</v>
      </c>
    </row>
    <row r="144" spans="1:37" ht="15.75" customHeight="1">
      <c r="A144" s="70"/>
      <c r="B144" s="71"/>
      <c r="C144" s="30" t="s">
        <v>139</v>
      </c>
      <c r="D144" s="28"/>
      <c r="E144" s="28"/>
      <c r="F144" s="28"/>
      <c r="G144" s="29"/>
      <c r="H144" s="30" t="s">
        <v>140</v>
      </c>
      <c r="I144" s="28"/>
      <c r="J144" s="28"/>
      <c r="K144" s="28"/>
      <c r="L144" s="28"/>
      <c r="M144" s="29"/>
      <c r="N144" s="30" t="s">
        <v>135</v>
      </c>
      <c r="O144" s="28"/>
      <c r="P144" s="28"/>
      <c r="Q144" s="28"/>
      <c r="R144" s="28"/>
      <c r="S144" s="29"/>
      <c r="T144" s="30" t="s">
        <v>134</v>
      </c>
      <c r="U144" s="28"/>
      <c r="V144" s="28"/>
      <c r="W144" s="28"/>
      <c r="X144" s="29"/>
      <c r="Y144" s="47" t="s">
        <v>93</v>
      </c>
      <c r="Z144" s="47"/>
      <c r="AA144" s="47"/>
      <c r="AB144" s="47"/>
      <c r="AC144" s="47"/>
      <c r="AD144" s="8"/>
      <c r="AE144" s="9"/>
      <c r="AF144" s="9"/>
      <c r="AG144" s="9"/>
      <c r="AH144" s="9"/>
      <c r="AI144" s="9"/>
      <c r="AJ144" s="9"/>
      <c r="AK144" s="9"/>
    </row>
    <row r="145" spans="1:37" ht="15.75" customHeight="1">
      <c r="A145" s="67" t="s">
        <v>93</v>
      </c>
      <c r="B145" s="20" t="s">
        <v>88</v>
      </c>
      <c r="C145" s="34"/>
      <c r="D145" s="35"/>
      <c r="E145" s="35"/>
      <c r="F145" s="12" t="s">
        <v>53</v>
      </c>
      <c r="G145" s="13" t="s">
        <v>84</v>
      </c>
      <c r="H145" s="34"/>
      <c r="I145" s="35"/>
      <c r="J145" s="35"/>
      <c r="K145" s="35"/>
      <c r="L145" s="12" t="s">
        <v>13</v>
      </c>
      <c r="M145" s="13" t="s">
        <v>84</v>
      </c>
      <c r="N145" s="34"/>
      <c r="O145" s="35"/>
      <c r="P145" s="35"/>
      <c r="Q145" s="35"/>
      <c r="R145" s="11" t="s">
        <v>138</v>
      </c>
      <c r="S145" s="13" t="s">
        <v>84</v>
      </c>
      <c r="T145" s="34">
        <v>100</v>
      </c>
      <c r="U145" s="35"/>
      <c r="V145" s="35"/>
      <c r="W145" s="12" t="s">
        <v>86</v>
      </c>
      <c r="X145" s="13" t="s">
        <v>87</v>
      </c>
      <c r="Y145" s="31">
        <f aca="true" t="shared" si="3" ref="Y145:Y156">C145*H145*N145*T145</f>
        <v>0</v>
      </c>
      <c r="Z145" s="31"/>
      <c r="AA145" s="31"/>
      <c r="AB145" s="32"/>
      <c r="AC145" s="13" t="s">
        <v>86</v>
      </c>
      <c r="AD145" s="4"/>
      <c r="AE145" s="5"/>
      <c r="AF145" s="5"/>
      <c r="AG145" s="5"/>
      <c r="AH145" s="5"/>
      <c r="AI145" s="5"/>
      <c r="AJ145" s="5"/>
      <c r="AK145" s="5"/>
    </row>
    <row r="146" spans="1:37" ht="15.75" customHeight="1">
      <c r="A146" s="68"/>
      <c r="B146" s="20" t="s">
        <v>89</v>
      </c>
      <c r="C146" s="34"/>
      <c r="D146" s="35"/>
      <c r="E146" s="35"/>
      <c r="F146" s="12" t="s">
        <v>53</v>
      </c>
      <c r="G146" s="13" t="s">
        <v>84</v>
      </c>
      <c r="H146" s="34"/>
      <c r="I146" s="35"/>
      <c r="J146" s="35"/>
      <c r="K146" s="35"/>
      <c r="L146" s="12" t="s">
        <v>13</v>
      </c>
      <c r="M146" s="13" t="s">
        <v>84</v>
      </c>
      <c r="N146" s="34"/>
      <c r="O146" s="35"/>
      <c r="P146" s="35"/>
      <c r="Q146" s="35"/>
      <c r="R146" s="11" t="s">
        <v>138</v>
      </c>
      <c r="S146" s="13" t="s">
        <v>84</v>
      </c>
      <c r="T146" s="34">
        <v>100</v>
      </c>
      <c r="U146" s="35"/>
      <c r="V146" s="35"/>
      <c r="W146" s="12" t="s">
        <v>86</v>
      </c>
      <c r="X146" s="13" t="s">
        <v>87</v>
      </c>
      <c r="Y146" s="31">
        <f t="shared" si="3"/>
        <v>0</v>
      </c>
      <c r="Z146" s="31"/>
      <c r="AA146" s="31"/>
      <c r="AB146" s="32"/>
      <c r="AC146" s="13" t="s">
        <v>86</v>
      </c>
      <c r="AD146" s="4"/>
      <c r="AE146" s="5"/>
      <c r="AF146" s="5"/>
      <c r="AG146" s="5"/>
      <c r="AH146" s="5"/>
      <c r="AI146" s="5"/>
      <c r="AJ146" s="5"/>
      <c r="AK146" s="5"/>
    </row>
    <row r="147" spans="1:37" ht="15.75" customHeight="1">
      <c r="A147" s="68"/>
      <c r="B147" s="20" t="s">
        <v>18</v>
      </c>
      <c r="C147" s="34"/>
      <c r="D147" s="35"/>
      <c r="E147" s="35"/>
      <c r="F147" s="12" t="s">
        <v>53</v>
      </c>
      <c r="G147" s="13" t="s">
        <v>84</v>
      </c>
      <c r="H147" s="34"/>
      <c r="I147" s="35"/>
      <c r="J147" s="35"/>
      <c r="K147" s="35"/>
      <c r="L147" s="12" t="s">
        <v>13</v>
      </c>
      <c r="M147" s="13" t="s">
        <v>84</v>
      </c>
      <c r="N147" s="34"/>
      <c r="O147" s="35"/>
      <c r="P147" s="35"/>
      <c r="Q147" s="35"/>
      <c r="R147" s="11" t="s">
        <v>138</v>
      </c>
      <c r="S147" s="13" t="s">
        <v>84</v>
      </c>
      <c r="T147" s="34">
        <v>100</v>
      </c>
      <c r="U147" s="35"/>
      <c r="V147" s="35"/>
      <c r="W147" s="12" t="s">
        <v>86</v>
      </c>
      <c r="X147" s="13" t="s">
        <v>87</v>
      </c>
      <c r="Y147" s="31">
        <f t="shared" si="3"/>
        <v>0</v>
      </c>
      <c r="Z147" s="31"/>
      <c r="AA147" s="31"/>
      <c r="AB147" s="32"/>
      <c r="AC147" s="13" t="s">
        <v>86</v>
      </c>
      <c r="AD147" s="4"/>
      <c r="AE147" s="5"/>
      <c r="AF147" s="5"/>
      <c r="AG147" s="5"/>
      <c r="AH147" s="5"/>
      <c r="AI147" s="5"/>
      <c r="AJ147" s="5"/>
      <c r="AK147" s="5"/>
    </row>
    <row r="148" spans="1:37" ht="15.75" customHeight="1">
      <c r="A148" s="68"/>
      <c r="B148" s="20" t="s">
        <v>19</v>
      </c>
      <c r="C148" s="34"/>
      <c r="D148" s="35"/>
      <c r="E148" s="35"/>
      <c r="F148" s="12" t="s">
        <v>53</v>
      </c>
      <c r="G148" s="13" t="s">
        <v>84</v>
      </c>
      <c r="H148" s="34"/>
      <c r="I148" s="35"/>
      <c r="J148" s="35"/>
      <c r="K148" s="35"/>
      <c r="L148" s="12" t="s">
        <v>13</v>
      </c>
      <c r="M148" s="13" t="s">
        <v>84</v>
      </c>
      <c r="N148" s="34"/>
      <c r="O148" s="35"/>
      <c r="P148" s="35"/>
      <c r="Q148" s="35"/>
      <c r="R148" s="11" t="s">
        <v>138</v>
      </c>
      <c r="S148" s="13" t="s">
        <v>84</v>
      </c>
      <c r="T148" s="34">
        <v>100</v>
      </c>
      <c r="U148" s="35"/>
      <c r="V148" s="35"/>
      <c r="W148" s="12" t="s">
        <v>86</v>
      </c>
      <c r="X148" s="13" t="s">
        <v>87</v>
      </c>
      <c r="Y148" s="31">
        <f t="shared" si="3"/>
        <v>0</v>
      </c>
      <c r="Z148" s="31"/>
      <c r="AA148" s="31"/>
      <c r="AB148" s="32"/>
      <c r="AC148" s="13" t="s">
        <v>86</v>
      </c>
      <c r="AD148" s="4"/>
      <c r="AE148" s="5"/>
      <c r="AF148" s="5"/>
      <c r="AG148" s="5"/>
      <c r="AH148" s="5"/>
      <c r="AI148" s="5"/>
      <c r="AJ148" s="5"/>
      <c r="AK148" s="5"/>
    </row>
    <row r="149" spans="1:37" ht="15.75" customHeight="1">
      <c r="A149" s="68"/>
      <c r="B149" s="20" t="s">
        <v>20</v>
      </c>
      <c r="C149" s="34"/>
      <c r="D149" s="35"/>
      <c r="E149" s="35"/>
      <c r="F149" s="12" t="s">
        <v>53</v>
      </c>
      <c r="G149" s="13" t="s">
        <v>84</v>
      </c>
      <c r="H149" s="34"/>
      <c r="I149" s="35"/>
      <c r="J149" s="35"/>
      <c r="K149" s="35"/>
      <c r="L149" s="12" t="s">
        <v>13</v>
      </c>
      <c r="M149" s="13" t="s">
        <v>84</v>
      </c>
      <c r="N149" s="34"/>
      <c r="O149" s="35"/>
      <c r="P149" s="35"/>
      <c r="Q149" s="35"/>
      <c r="R149" s="11" t="s">
        <v>138</v>
      </c>
      <c r="S149" s="13" t="s">
        <v>84</v>
      </c>
      <c r="T149" s="34">
        <v>100</v>
      </c>
      <c r="U149" s="35"/>
      <c r="V149" s="35"/>
      <c r="W149" s="12" t="s">
        <v>86</v>
      </c>
      <c r="X149" s="13" t="s">
        <v>87</v>
      </c>
      <c r="Y149" s="31">
        <f t="shared" si="3"/>
        <v>0</v>
      </c>
      <c r="Z149" s="31"/>
      <c r="AA149" s="31"/>
      <c r="AB149" s="32"/>
      <c r="AC149" s="13" t="s">
        <v>86</v>
      </c>
      <c r="AD149" s="4"/>
      <c r="AE149" s="5"/>
      <c r="AF149" s="5"/>
      <c r="AG149" s="5"/>
      <c r="AH149" s="5"/>
      <c r="AI149" s="5"/>
      <c r="AJ149" s="5"/>
      <c r="AK149" s="5"/>
    </row>
    <row r="150" spans="1:37" ht="15.75" customHeight="1">
      <c r="A150" s="68"/>
      <c r="B150" s="20" t="s">
        <v>21</v>
      </c>
      <c r="C150" s="34"/>
      <c r="D150" s="35"/>
      <c r="E150" s="35"/>
      <c r="F150" s="12" t="s">
        <v>53</v>
      </c>
      <c r="G150" s="13" t="s">
        <v>84</v>
      </c>
      <c r="H150" s="34"/>
      <c r="I150" s="35"/>
      <c r="J150" s="35"/>
      <c r="K150" s="35"/>
      <c r="L150" s="12" t="s">
        <v>13</v>
      </c>
      <c r="M150" s="13" t="s">
        <v>84</v>
      </c>
      <c r="N150" s="34"/>
      <c r="O150" s="35"/>
      <c r="P150" s="35"/>
      <c r="Q150" s="35"/>
      <c r="R150" s="11" t="s">
        <v>138</v>
      </c>
      <c r="S150" s="13" t="s">
        <v>84</v>
      </c>
      <c r="T150" s="34">
        <v>100</v>
      </c>
      <c r="U150" s="35"/>
      <c r="V150" s="35"/>
      <c r="W150" s="12" t="s">
        <v>86</v>
      </c>
      <c r="X150" s="13" t="s">
        <v>87</v>
      </c>
      <c r="Y150" s="31">
        <f t="shared" si="3"/>
        <v>0</v>
      </c>
      <c r="Z150" s="31"/>
      <c r="AA150" s="31"/>
      <c r="AB150" s="32"/>
      <c r="AC150" s="13" t="s">
        <v>86</v>
      </c>
      <c r="AD150" s="4"/>
      <c r="AE150" s="5"/>
      <c r="AF150" s="5"/>
      <c r="AG150" s="5"/>
      <c r="AH150" s="5"/>
      <c r="AI150" s="5"/>
      <c r="AJ150" s="5"/>
      <c r="AK150" s="5"/>
    </row>
    <row r="151" spans="1:37" ht="15.75" customHeight="1">
      <c r="A151" s="68"/>
      <c r="B151" s="20" t="s">
        <v>22</v>
      </c>
      <c r="C151" s="34"/>
      <c r="D151" s="35"/>
      <c r="E151" s="35"/>
      <c r="F151" s="12" t="s">
        <v>53</v>
      </c>
      <c r="G151" s="13" t="s">
        <v>84</v>
      </c>
      <c r="H151" s="34"/>
      <c r="I151" s="35"/>
      <c r="J151" s="35"/>
      <c r="K151" s="35"/>
      <c r="L151" s="12" t="s">
        <v>13</v>
      </c>
      <c r="M151" s="13" t="s">
        <v>84</v>
      </c>
      <c r="N151" s="34"/>
      <c r="O151" s="35"/>
      <c r="P151" s="35"/>
      <c r="Q151" s="35"/>
      <c r="R151" s="11" t="s">
        <v>138</v>
      </c>
      <c r="S151" s="13" t="s">
        <v>84</v>
      </c>
      <c r="T151" s="34">
        <v>100</v>
      </c>
      <c r="U151" s="35"/>
      <c r="V151" s="35"/>
      <c r="W151" s="12" t="s">
        <v>86</v>
      </c>
      <c r="X151" s="13" t="s">
        <v>87</v>
      </c>
      <c r="Y151" s="31">
        <f>C151*H151*N151*T151</f>
        <v>0</v>
      </c>
      <c r="Z151" s="31"/>
      <c r="AA151" s="31"/>
      <c r="AB151" s="32"/>
      <c r="AC151" s="13" t="s">
        <v>86</v>
      </c>
      <c r="AD151" s="4"/>
      <c r="AE151" s="5"/>
      <c r="AF151" s="5"/>
      <c r="AG151" s="5"/>
      <c r="AH151" s="5"/>
      <c r="AI151" s="5"/>
      <c r="AJ151" s="5"/>
      <c r="AK151" s="5"/>
    </row>
    <row r="152" spans="1:37" ht="15.75" customHeight="1">
      <c r="A152" s="68"/>
      <c r="B152" s="20" t="s">
        <v>125</v>
      </c>
      <c r="C152" s="34"/>
      <c r="D152" s="35"/>
      <c r="E152" s="35"/>
      <c r="F152" s="12" t="s">
        <v>53</v>
      </c>
      <c r="G152" s="13" t="s">
        <v>84</v>
      </c>
      <c r="H152" s="34"/>
      <c r="I152" s="35"/>
      <c r="J152" s="35"/>
      <c r="K152" s="35"/>
      <c r="L152" s="12" t="s">
        <v>13</v>
      </c>
      <c r="M152" s="13" t="s">
        <v>84</v>
      </c>
      <c r="N152" s="34"/>
      <c r="O152" s="35"/>
      <c r="P152" s="35"/>
      <c r="Q152" s="35"/>
      <c r="R152" s="11" t="s">
        <v>138</v>
      </c>
      <c r="S152" s="13" t="s">
        <v>84</v>
      </c>
      <c r="T152" s="34">
        <v>100</v>
      </c>
      <c r="U152" s="35"/>
      <c r="V152" s="35"/>
      <c r="W152" s="12" t="s">
        <v>86</v>
      </c>
      <c r="X152" s="13" t="s">
        <v>87</v>
      </c>
      <c r="Y152" s="31">
        <f>C152*H152*N152*T152</f>
        <v>0</v>
      </c>
      <c r="Z152" s="31"/>
      <c r="AA152" s="31"/>
      <c r="AB152" s="32"/>
      <c r="AC152" s="13" t="s">
        <v>86</v>
      </c>
      <c r="AD152" s="4"/>
      <c r="AE152" s="5"/>
      <c r="AF152" s="5"/>
      <c r="AG152" s="5"/>
      <c r="AH152" s="5"/>
      <c r="AI152" s="5"/>
      <c r="AJ152" s="5"/>
      <c r="AK152" s="5"/>
    </row>
    <row r="153" spans="1:37" ht="15.75" customHeight="1">
      <c r="A153" s="68"/>
      <c r="B153" s="20" t="s">
        <v>126</v>
      </c>
      <c r="C153" s="34"/>
      <c r="D153" s="35"/>
      <c r="E153" s="35"/>
      <c r="F153" s="12" t="s">
        <v>53</v>
      </c>
      <c r="G153" s="13" t="s">
        <v>84</v>
      </c>
      <c r="H153" s="34"/>
      <c r="I153" s="35"/>
      <c r="J153" s="35"/>
      <c r="K153" s="35"/>
      <c r="L153" s="12" t="s">
        <v>13</v>
      </c>
      <c r="M153" s="13" t="s">
        <v>84</v>
      </c>
      <c r="N153" s="34"/>
      <c r="O153" s="35"/>
      <c r="P153" s="35"/>
      <c r="Q153" s="35"/>
      <c r="R153" s="11" t="s">
        <v>138</v>
      </c>
      <c r="S153" s="13" t="s">
        <v>84</v>
      </c>
      <c r="T153" s="34">
        <v>100</v>
      </c>
      <c r="U153" s="35"/>
      <c r="V153" s="35"/>
      <c r="W153" s="12" t="s">
        <v>86</v>
      </c>
      <c r="X153" s="13" t="s">
        <v>87</v>
      </c>
      <c r="Y153" s="31">
        <f t="shared" si="3"/>
        <v>0</v>
      </c>
      <c r="Z153" s="31"/>
      <c r="AA153" s="31"/>
      <c r="AB153" s="32"/>
      <c r="AC153" s="13" t="s">
        <v>86</v>
      </c>
      <c r="AD153" s="4"/>
      <c r="AE153" s="5"/>
      <c r="AF153" s="5"/>
      <c r="AG153" s="5"/>
      <c r="AH153" s="5"/>
      <c r="AI153" s="5"/>
      <c r="AJ153" s="5"/>
      <c r="AK153" s="5"/>
    </row>
    <row r="154" spans="1:37" ht="15.75" customHeight="1">
      <c r="A154" s="68"/>
      <c r="B154" s="20" t="s">
        <v>127</v>
      </c>
      <c r="C154" s="34"/>
      <c r="D154" s="35"/>
      <c r="E154" s="35"/>
      <c r="F154" s="12" t="s">
        <v>53</v>
      </c>
      <c r="G154" s="13" t="s">
        <v>84</v>
      </c>
      <c r="H154" s="34"/>
      <c r="I154" s="35"/>
      <c r="J154" s="35"/>
      <c r="K154" s="35"/>
      <c r="L154" s="12" t="s">
        <v>13</v>
      </c>
      <c r="M154" s="13" t="s">
        <v>84</v>
      </c>
      <c r="N154" s="34"/>
      <c r="O154" s="35"/>
      <c r="P154" s="35"/>
      <c r="Q154" s="35"/>
      <c r="R154" s="11" t="s">
        <v>138</v>
      </c>
      <c r="S154" s="13" t="s">
        <v>84</v>
      </c>
      <c r="T154" s="34">
        <v>100</v>
      </c>
      <c r="U154" s="35"/>
      <c r="V154" s="35"/>
      <c r="W154" s="12" t="s">
        <v>86</v>
      </c>
      <c r="X154" s="13" t="s">
        <v>87</v>
      </c>
      <c r="Y154" s="31">
        <f t="shared" si="3"/>
        <v>0</v>
      </c>
      <c r="Z154" s="31"/>
      <c r="AA154" s="31"/>
      <c r="AB154" s="32"/>
      <c r="AC154" s="13" t="s">
        <v>86</v>
      </c>
      <c r="AD154" s="4"/>
      <c r="AE154" s="5"/>
      <c r="AF154" s="5"/>
      <c r="AG154" s="5"/>
      <c r="AH154" s="5"/>
      <c r="AI154" s="5"/>
      <c r="AJ154" s="5"/>
      <c r="AK154" s="5"/>
    </row>
    <row r="155" spans="1:37" ht="15.75" customHeight="1">
      <c r="A155" s="68"/>
      <c r="B155" s="20" t="s">
        <v>128</v>
      </c>
      <c r="C155" s="34"/>
      <c r="D155" s="35"/>
      <c r="E155" s="35"/>
      <c r="F155" s="12" t="s">
        <v>53</v>
      </c>
      <c r="G155" s="13" t="s">
        <v>84</v>
      </c>
      <c r="H155" s="34"/>
      <c r="I155" s="35"/>
      <c r="J155" s="35"/>
      <c r="K155" s="35"/>
      <c r="L155" s="12" t="s">
        <v>13</v>
      </c>
      <c r="M155" s="13" t="s">
        <v>84</v>
      </c>
      <c r="N155" s="34"/>
      <c r="O155" s="35"/>
      <c r="P155" s="35"/>
      <c r="Q155" s="35"/>
      <c r="R155" s="11" t="s">
        <v>138</v>
      </c>
      <c r="S155" s="13" t="s">
        <v>84</v>
      </c>
      <c r="T155" s="34">
        <v>100</v>
      </c>
      <c r="U155" s="35"/>
      <c r="V155" s="35"/>
      <c r="W155" s="12" t="s">
        <v>86</v>
      </c>
      <c r="X155" s="13" t="s">
        <v>87</v>
      </c>
      <c r="Y155" s="31">
        <f t="shared" si="3"/>
        <v>0</v>
      </c>
      <c r="Z155" s="31"/>
      <c r="AA155" s="31"/>
      <c r="AB155" s="32"/>
      <c r="AC155" s="13" t="s">
        <v>86</v>
      </c>
      <c r="AD155" s="4"/>
      <c r="AE155" s="5"/>
      <c r="AF155" s="5"/>
      <c r="AG155" s="5"/>
      <c r="AH155" s="5"/>
      <c r="AI155" s="5"/>
      <c r="AJ155" s="5"/>
      <c r="AK155" s="5"/>
    </row>
    <row r="156" spans="1:37" ht="15.75" customHeight="1">
      <c r="A156" s="68"/>
      <c r="B156" s="20" t="s">
        <v>129</v>
      </c>
      <c r="C156" s="34"/>
      <c r="D156" s="35"/>
      <c r="E156" s="35"/>
      <c r="F156" s="12" t="s">
        <v>53</v>
      </c>
      <c r="G156" s="13" t="s">
        <v>84</v>
      </c>
      <c r="H156" s="34"/>
      <c r="I156" s="35"/>
      <c r="J156" s="35"/>
      <c r="K156" s="35"/>
      <c r="L156" s="12" t="s">
        <v>13</v>
      </c>
      <c r="M156" s="13" t="s">
        <v>84</v>
      </c>
      <c r="N156" s="34"/>
      <c r="O156" s="35"/>
      <c r="P156" s="35"/>
      <c r="Q156" s="35"/>
      <c r="R156" s="11" t="s">
        <v>138</v>
      </c>
      <c r="S156" s="13" t="s">
        <v>84</v>
      </c>
      <c r="T156" s="34">
        <v>100</v>
      </c>
      <c r="U156" s="35"/>
      <c r="V156" s="35"/>
      <c r="W156" s="12" t="s">
        <v>86</v>
      </c>
      <c r="X156" s="13" t="s">
        <v>87</v>
      </c>
      <c r="Y156" s="31">
        <f t="shared" si="3"/>
        <v>0</v>
      </c>
      <c r="Z156" s="31"/>
      <c r="AA156" s="31"/>
      <c r="AB156" s="32"/>
      <c r="AC156" s="13" t="s">
        <v>86</v>
      </c>
      <c r="AD156" s="4"/>
      <c r="AE156" s="5"/>
      <c r="AF156" s="5"/>
      <c r="AG156" s="5"/>
      <c r="AH156" s="5"/>
      <c r="AI156" s="5"/>
      <c r="AJ156" s="5"/>
      <c r="AK156" s="5"/>
    </row>
    <row r="157" spans="1:37" ht="15.75" customHeight="1">
      <c r="A157" s="69"/>
      <c r="B157" s="30" t="s">
        <v>121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9"/>
      <c r="Y157" s="31">
        <f>SUM(Y145:AB156)</f>
        <v>0</v>
      </c>
      <c r="Z157" s="31"/>
      <c r="AA157" s="31"/>
      <c r="AB157" s="32"/>
      <c r="AC157" s="13" t="s">
        <v>86</v>
      </c>
      <c r="AD157" s="4"/>
      <c r="AE157" s="5"/>
      <c r="AF157" s="5"/>
      <c r="AG157" s="5"/>
      <c r="AH157" s="5"/>
      <c r="AI157" s="5"/>
      <c r="AJ157" s="5"/>
      <c r="AK157" s="5"/>
    </row>
    <row r="158" spans="1:37" ht="15.75" customHeight="1">
      <c r="A158" s="67" t="s">
        <v>94</v>
      </c>
      <c r="B158" s="20" t="s">
        <v>88</v>
      </c>
      <c r="C158" s="33"/>
      <c r="D158" s="33"/>
      <c r="E158" s="33"/>
      <c r="F158" s="25" t="s">
        <v>53</v>
      </c>
      <c r="G158" s="12" t="s">
        <v>84</v>
      </c>
      <c r="H158" s="35"/>
      <c r="I158" s="35"/>
      <c r="J158" s="35"/>
      <c r="K158" s="35"/>
      <c r="L158" s="12" t="s">
        <v>13</v>
      </c>
      <c r="M158" s="13" t="s">
        <v>84</v>
      </c>
      <c r="N158" s="34"/>
      <c r="O158" s="35"/>
      <c r="P158" s="35"/>
      <c r="Q158" s="35"/>
      <c r="R158" s="11" t="s">
        <v>138</v>
      </c>
      <c r="S158" s="13" t="s">
        <v>84</v>
      </c>
      <c r="T158" s="34">
        <v>400</v>
      </c>
      <c r="U158" s="35"/>
      <c r="V158" s="35"/>
      <c r="W158" s="12" t="s">
        <v>86</v>
      </c>
      <c r="X158" s="13" t="s">
        <v>87</v>
      </c>
      <c r="Y158" s="31">
        <f aca="true" t="shared" si="4" ref="Y158:Y169">C158*H158*N158*T158</f>
        <v>0</v>
      </c>
      <c r="Z158" s="31"/>
      <c r="AA158" s="31"/>
      <c r="AB158" s="32"/>
      <c r="AC158" s="13" t="s">
        <v>86</v>
      </c>
      <c r="AD158" s="4"/>
      <c r="AE158" s="5"/>
      <c r="AF158" s="5"/>
      <c r="AG158" s="5"/>
      <c r="AH158" s="5"/>
      <c r="AI158" s="5"/>
      <c r="AJ158" s="5"/>
      <c r="AK158" s="5"/>
    </row>
    <row r="159" spans="1:37" ht="15.75" customHeight="1">
      <c r="A159" s="68"/>
      <c r="B159" s="20" t="s">
        <v>89</v>
      </c>
      <c r="C159" s="33"/>
      <c r="D159" s="33"/>
      <c r="E159" s="33"/>
      <c r="F159" s="25" t="s">
        <v>53</v>
      </c>
      <c r="G159" s="12" t="s">
        <v>84</v>
      </c>
      <c r="H159" s="35"/>
      <c r="I159" s="35"/>
      <c r="J159" s="35"/>
      <c r="K159" s="35"/>
      <c r="L159" s="12" t="s">
        <v>13</v>
      </c>
      <c r="M159" s="13" t="s">
        <v>84</v>
      </c>
      <c r="N159" s="34"/>
      <c r="O159" s="35"/>
      <c r="P159" s="35"/>
      <c r="Q159" s="35"/>
      <c r="R159" s="11" t="s">
        <v>138</v>
      </c>
      <c r="S159" s="13" t="s">
        <v>84</v>
      </c>
      <c r="T159" s="34">
        <v>400</v>
      </c>
      <c r="U159" s="35"/>
      <c r="V159" s="35"/>
      <c r="W159" s="12" t="s">
        <v>86</v>
      </c>
      <c r="X159" s="13" t="s">
        <v>87</v>
      </c>
      <c r="Y159" s="31">
        <f t="shared" si="4"/>
        <v>0</v>
      </c>
      <c r="Z159" s="31"/>
      <c r="AA159" s="31"/>
      <c r="AB159" s="32"/>
      <c r="AC159" s="13" t="s">
        <v>86</v>
      </c>
      <c r="AD159" s="4"/>
      <c r="AE159" s="5"/>
      <c r="AF159" s="5"/>
      <c r="AG159" s="5"/>
      <c r="AH159" s="5"/>
      <c r="AI159" s="5"/>
      <c r="AJ159" s="5"/>
      <c r="AK159" s="5"/>
    </row>
    <row r="160" spans="1:37" ht="15.75" customHeight="1">
      <c r="A160" s="68"/>
      <c r="B160" s="20" t="s">
        <v>18</v>
      </c>
      <c r="C160" s="33"/>
      <c r="D160" s="33"/>
      <c r="E160" s="33"/>
      <c r="F160" s="25" t="s">
        <v>53</v>
      </c>
      <c r="G160" s="12" t="s">
        <v>84</v>
      </c>
      <c r="H160" s="35"/>
      <c r="I160" s="35"/>
      <c r="J160" s="35"/>
      <c r="K160" s="35"/>
      <c r="L160" s="12" t="s">
        <v>13</v>
      </c>
      <c r="M160" s="13" t="s">
        <v>84</v>
      </c>
      <c r="N160" s="34"/>
      <c r="O160" s="35"/>
      <c r="P160" s="35"/>
      <c r="Q160" s="35"/>
      <c r="R160" s="11" t="s">
        <v>138</v>
      </c>
      <c r="S160" s="13" t="s">
        <v>84</v>
      </c>
      <c r="T160" s="34">
        <v>400</v>
      </c>
      <c r="U160" s="35"/>
      <c r="V160" s="35"/>
      <c r="W160" s="12" t="s">
        <v>86</v>
      </c>
      <c r="X160" s="13" t="s">
        <v>87</v>
      </c>
      <c r="Y160" s="31">
        <f t="shared" si="4"/>
        <v>0</v>
      </c>
      <c r="Z160" s="31"/>
      <c r="AA160" s="31"/>
      <c r="AB160" s="32"/>
      <c r="AC160" s="13" t="s">
        <v>86</v>
      </c>
      <c r="AD160" s="4"/>
      <c r="AE160" s="5"/>
      <c r="AF160" s="5"/>
      <c r="AG160" s="5"/>
      <c r="AH160" s="5"/>
      <c r="AI160" s="5"/>
      <c r="AJ160" s="5"/>
      <c r="AK160" s="5"/>
    </row>
    <row r="161" spans="1:37" ht="15.75" customHeight="1">
      <c r="A161" s="68"/>
      <c r="B161" s="20" t="s">
        <v>19</v>
      </c>
      <c r="C161" s="33"/>
      <c r="D161" s="33"/>
      <c r="E161" s="33"/>
      <c r="F161" s="25" t="s">
        <v>53</v>
      </c>
      <c r="G161" s="12" t="s">
        <v>84</v>
      </c>
      <c r="H161" s="35"/>
      <c r="I161" s="35"/>
      <c r="J161" s="35"/>
      <c r="K161" s="35"/>
      <c r="L161" s="12" t="s">
        <v>13</v>
      </c>
      <c r="M161" s="13" t="s">
        <v>84</v>
      </c>
      <c r="N161" s="34"/>
      <c r="O161" s="35"/>
      <c r="P161" s="35"/>
      <c r="Q161" s="35"/>
      <c r="R161" s="11" t="s">
        <v>138</v>
      </c>
      <c r="S161" s="13" t="s">
        <v>84</v>
      </c>
      <c r="T161" s="34">
        <v>400</v>
      </c>
      <c r="U161" s="35"/>
      <c r="V161" s="35"/>
      <c r="W161" s="12" t="s">
        <v>86</v>
      </c>
      <c r="X161" s="13" t="s">
        <v>87</v>
      </c>
      <c r="Y161" s="31">
        <f>C161*H161*N161*T161</f>
        <v>0</v>
      </c>
      <c r="Z161" s="31"/>
      <c r="AA161" s="31"/>
      <c r="AB161" s="32"/>
      <c r="AC161" s="13" t="s">
        <v>86</v>
      </c>
      <c r="AD161" s="4"/>
      <c r="AE161" s="5"/>
      <c r="AF161" s="5"/>
      <c r="AG161" s="5"/>
      <c r="AH161" s="5"/>
      <c r="AI161" s="5"/>
      <c r="AJ161" s="5"/>
      <c r="AK161" s="5"/>
    </row>
    <row r="162" spans="1:37" ht="15.75" customHeight="1">
      <c r="A162" s="68"/>
      <c r="B162" s="20" t="s">
        <v>20</v>
      </c>
      <c r="C162" s="33"/>
      <c r="D162" s="33"/>
      <c r="E162" s="33"/>
      <c r="F162" s="25" t="s">
        <v>53</v>
      </c>
      <c r="G162" s="12" t="s">
        <v>84</v>
      </c>
      <c r="H162" s="35"/>
      <c r="I162" s="35"/>
      <c r="J162" s="35"/>
      <c r="K162" s="35"/>
      <c r="L162" s="12" t="s">
        <v>13</v>
      </c>
      <c r="M162" s="13" t="s">
        <v>84</v>
      </c>
      <c r="N162" s="34"/>
      <c r="O162" s="35"/>
      <c r="P162" s="35"/>
      <c r="Q162" s="35"/>
      <c r="R162" s="11" t="s">
        <v>138</v>
      </c>
      <c r="S162" s="13" t="s">
        <v>84</v>
      </c>
      <c r="T162" s="34">
        <v>400</v>
      </c>
      <c r="U162" s="35"/>
      <c r="V162" s="35"/>
      <c r="W162" s="12" t="s">
        <v>86</v>
      </c>
      <c r="X162" s="13" t="s">
        <v>87</v>
      </c>
      <c r="Y162" s="31">
        <f>C162*H162*N162*T162</f>
        <v>0</v>
      </c>
      <c r="Z162" s="31"/>
      <c r="AA162" s="31"/>
      <c r="AB162" s="32"/>
      <c r="AC162" s="13" t="s">
        <v>86</v>
      </c>
      <c r="AD162" s="4"/>
      <c r="AE162" s="5"/>
      <c r="AF162" s="5"/>
      <c r="AG162" s="5"/>
      <c r="AH162" s="5"/>
      <c r="AI162" s="5"/>
      <c r="AJ162" s="5"/>
      <c r="AK162" s="5"/>
    </row>
    <row r="163" spans="1:37" ht="15.75" customHeight="1">
      <c r="A163" s="68"/>
      <c r="B163" s="20" t="s">
        <v>21</v>
      </c>
      <c r="C163" s="33"/>
      <c r="D163" s="33"/>
      <c r="E163" s="33"/>
      <c r="F163" s="25" t="s">
        <v>53</v>
      </c>
      <c r="G163" s="12" t="s">
        <v>84</v>
      </c>
      <c r="H163" s="35"/>
      <c r="I163" s="35"/>
      <c r="J163" s="35"/>
      <c r="K163" s="35"/>
      <c r="L163" s="12" t="s">
        <v>13</v>
      </c>
      <c r="M163" s="13" t="s">
        <v>84</v>
      </c>
      <c r="N163" s="34"/>
      <c r="O163" s="35"/>
      <c r="P163" s="35"/>
      <c r="Q163" s="35"/>
      <c r="R163" s="11" t="s">
        <v>138</v>
      </c>
      <c r="S163" s="13" t="s">
        <v>84</v>
      </c>
      <c r="T163" s="34">
        <v>400</v>
      </c>
      <c r="U163" s="35"/>
      <c r="V163" s="35"/>
      <c r="W163" s="12" t="s">
        <v>86</v>
      </c>
      <c r="X163" s="13" t="s">
        <v>87</v>
      </c>
      <c r="Y163" s="31">
        <f t="shared" si="4"/>
        <v>0</v>
      </c>
      <c r="Z163" s="31"/>
      <c r="AA163" s="31"/>
      <c r="AB163" s="32"/>
      <c r="AC163" s="13" t="s">
        <v>86</v>
      </c>
      <c r="AD163" s="4"/>
      <c r="AE163" s="5"/>
      <c r="AF163" s="5"/>
      <c r="AG163" s="5"/>
      <c r="AH163" s="5"/>
      <c r="AI163" s="5"/>
      <c r="AJ163" s="5"/>
      <c r="AK163" s="5"/>
    </row>
    <row r="164" spans="1:37" ht="15.75" customHeight="1">
      <c r="A164" s="68"/>
      <c r="B164" s="20" t="s">
        <v>22</v>
      </c>
      <c r="C164" s="33"/>
      <c r="D164" s="33"/>
      <c r="E164" s="33"/>
      <c r="F164" s="25" t="s">
        <v>53</v>
      </c>
      <c r="G164" s="12" t="s">
        <v>84</v>
      </c>
      <c r="H164" s="35"/>
      <c r="I164" s="35"/>
      <c r="J164" s="35"/>
      <c r="K164" s="35"/>
      <c r="L164" s="12" t="s">
        <v>13</v>
      </c>
      <c r="M164" s="13" t="s">
        <v>84</v>
      </c>
      <c r="N164" s="34"/>
      <c r="O164" s="35"/>
      <c r="P164" s="35"/>
      <c r="Q164" s="35"/>
      <c r="R164" s="11" t="s">
        <v>138</v>
      </c>
      <c r="S164" s="13" t="s">
        <v>84</v>
      </c>
      <c r="T164" s="34">
        <v>400</v>
      </c>
      <c r="U164" s="35"/>
      <c r="V164" s="35"/>
      <c r="W164" s="12" t="s">
        <v>86</v>
      </c>
      <c r="X164" s="13" t="s">
        <v>87</v>
      </c>
      <c r="Y164" s="31">
        <f t="shared" si="4"/>
        <v>0</v>
      </c>
      <c r="Z164" s="31"/>
      <c r="AA164" s="31"/>
      <c r="AB164" s="32"/>
      <c r="AC164" s="13" t="s">
        <v>86</v>
      </c>
      <c r="AD164" s="4"/>
      <c r="AE164" s="5"/>
      <c r="AF164" s="5"/>
      <c r="AG164" s="5"/>
      <c r="AH164" s="5"/>
      <c r="AI164" s="5"/>
      <c r="AJ164" s="5"/>
      <c r="AK164" s="5"/>
    </row>
    <row r="165" spans="1:37" ht="15.75" customHeight="1">
      <c r="A165" s="68"/>
      <c r="B165" s="20" t="s">
        <v>125</v>
      </c>
      <c r="C165" s="33"/>
      <c r="D165" s="33"/>
      <c r="E165" s="33"/>
      <c r="F165" s="25" t="s">
        <v>53</v>
      </c>
      <c r="G165" s="12" t="s">
        <v>84</v>
      </c>
      <c r="H165" s="35"/>
      <c r="I165" s="35"/>
      <c r="J165" s="35"/>
      <c r="K165" s="35"/>
      <c r="L165" s="12" t="s">
        <v>13</v>
      </c>
      <c r="M165" s="13" t="s">
        <v>84</v>
      </c>
      <c r="N165" s="34"/>
      <c r="O165" s="35"/>
      <c r="P165" s="35"/>
      <c r="Q165" s="35"/>
      <c r="R165" s="11" t="s">
        <v>138</v>
      </c>
      <c r="S165" s="13" t="s">
        <v>84</v>
      </c>
      <c r="T165" s="34">
        <v>400</v>
      </c>
      <c r="U165" s="35"/>
      <c r="V165" s="35"/>
      <c r="W165" s="12" t="s">
        <v>86</v>
      </c>
      <c r="X165" s="13" t="s">
        <v>87</v>
      </c>
      <c r="Y165" s="31">
        <f t="shared" si="4"/>
        <v>0</v>
      </c>
      <c r="Z165" s="31"/>
      <c r="AA165" s="31"/>
      <c r="AB165" s="32"/>
      <c r="AC165" s="13" t="s">
        <v>86</v>
      </c>
      <c r="AD165" s="4"/>
      <c r="AE165" s="5"/>
      <c r="AF165" s="5"/>
      <c r="AG165" s="5"/>
      <c r="AH165" s="5"/>
      <c r="AI165" s="5"/>
      <c r="AJ165" s="5"/>
      <c r="AK165" s="5"/>
    </row>
    <row r="166" spans="1:37" ht="15.75" customHeight="1">
      <c r="A166" s="68"/>
      <c r="B166" s="20" t="s">
        <v>126</v>
      </c>
      <c r="C166" s="33"/>
      <c r="D166" s="33"/>
      <c r="E166" s="33"/>
      <c r="F166" s="25" t="s">
        <v>53</v>
      </c>
      <c r="G166" s="12" t="s">
        <v>84</v>
      </c>
      <c r="H166" s="35"/>
      <c r="I166" s="35"/>
      <c r="J166" s="35"/>
      <c r="K166" s="35"/>
      <c r="L166" s="12" t="s">
        <v>13</v>
      </c>
      <c r="M166" s="13" t="s">
        <v>84</v>
      </c>
      <c r="N166" s="34"/>
      <c r="O166" s="35"/>
      <c r="P166" s="35"/>
      <c r="Q166" s="35"/>
      <c r="R166" s="11" t="s">
        <v>138</v>
      </c>
      <c r="S166" s="13" t="s">
        <v>84</v>
      </c>
      <c r="T166" s="34">
        <v>400</v>
      </c>
      <c r="U166" s="35"/>
      <c r="V166" s="35"/>
      <c r="W166" s="12" t="s">
        <v>86</v>
      </c>
      <c r="X166" s="13" t="s">
        <v>87</v>
      </c>
      <c r="Y166" s="31">
        <f t="shared" si="4"/>
        <v>0</v>
      </c>
      <c r="Z166" s="31"/>
      <c r="AA166" s="31"/>
      <c r="AB166" s="32"/>
      <c r="AC166" s="13" t="s">
        <v>86</v>
      </c>
      <c r="AD166" s="4"/>
      <c r="AE166" s="5"/>
      <c r="AF166" s="5"/>
      <c r="AG166" s="5"/>
      <c r="AH166" s="5"/>
      <c r="AI166" s="5"/>
      <c r="AJ166" s="5"/>
      <c r="AK166" s="5"/>
    </row>
    <row r="167" spans="1:37" ht="15.75" customHeight="1">
      <c r="A167" s="68"/>
      <c r="B167" s="20" t="s">
        <v>127</v>
      </c>
      <c r="C167" s="33"/>
      <c r="D167" s="33"/>
      <c r="E167" s="33"/>
      <c r="F167" s="25" t="s">
        <v>53</v>
      </c>
      <c r="G167" s="12" t="s">
        <v>84</v>
      </c>
      <c r="H167" s="35"/>
      <c r="I167" s="35"/>
      <c r="J167" s="35"/>
      <c r="K167" s="35"/>
      <c r="L167" s="12" t="s">
        <v>13</v>
      </c>
      <c r="M167" s="13" t="s">
        <v>84</v>
      </c>
      <c r="N167" s="34"/>
      <c r="O167" s="35"/>
      <c r="P167" s="35"/>
      <c r="Q167" s="35"/>
      <c r="R167" s="11" t="s">
        <v>138</v>
      </c>
      <c r="S167" s="13" t="s">
        <v>84</v>
      </c>
      <c r="T167" s="34">
        <v>400</v>
      </c>
      <c r="U167" s="35"/>
      <c r="V167" s="35"/>
      <c r="W167" s="12" t="s">
        <v>86</v>
      </c>
      <c r="X167" s="13" t="s">
        <v>87</v>
      </c>
      <c r="Y167" s="31">
        <f t="shared" si="4"/>
        <v>0</v>
      </c>
      <c r="Z167" s="31"/>
      <c r="AA167" s="31"/>
      <c r="AB167" s="32"/>
      <c r="AC167" s="13" t="s">
        <v>86</v>
      </c>
      <c r="AD167" s="4"/>
      <c r="AE167" s="5"/>
      <c r="AF167" s="5"/>
      <c r="AG167" s="5"/>
      <c r="AH167" s="5"/>
      <c r="AI167" s="5"/>
      <c r="AJ167" s="5"/>
      <c r="AK167" s="5"/>
    </row>
    <row r="168" spans="1:37" ht="15.75" customHeight="1">
      <c r="A168" s="68"/>
      <c r="B168" s="20" t="s">
        <v>128</v>
      </c>
      <c r="C168" s="33"/>
      <c r="D168" s="33"/>
      <c r="E168" s="33"/>
      <c r="F168" s="25" t="s">
        <v>53</v>
      </c>
      <c r="G168" s="12" t="s">
        <v>84</v>
      </c>
      <c r="H168" s="35"/>
      <c r="I168" s="35"/>
      <c r="J168" s="35"/>
      <c r="K168" s="35"/>
      <c r="L168" s="12" t="s">
        <v>13</v>
      </c>
      <c r="M168" s="13" t="s">
        <v>84</v>
      </c>
      <c r="N168" s="34"/>
      <c r="O168" s="35"/>
      <c r="P168" s="35"/>
      <c r="Q168" s="35"/>
      <c r="R168" s="11" t="s">
        <v>138</v>
      </c>
      <c r="S168" s="13" t="s">
        <v>84</v>
      </c>
      <c r="T168" s="34">
        <v>400</v>
      </c>
      <c r="U168" s="35"/>
      <c r="V168" s="35"/>
      <c r="W168" s="12" t="s">
        <v>86</v>
      </c>
      <c r="X168" s="13" t="s">
        <v>87</v>
      </c>
      <c r="Y168" s="31">
        <f t="shared" si="4"/>
        <v>0</v>
      </c>
      <c r="Z168" s="31"/>
      <c r="AA168" s="31"/>
      <c r="AB168" s="32"/>
      <c r="AC168" s="13" t="s">
        <v>86</v>
      </c>
      <c r="AD168" s="4"/>
      <c r="AE168" s="5"/>
      <c r="AF168" s="5"/>
      <c r="AG168" s="5"/>
      <c r="AH168" s="5"/>
      <c r="AI168" s="5"/>
      <c r="AJ168" s="5"/>
      <c r="AK168" s="5"/>
    </row>
    <row r="169" spans="1:37" ht="15.75" customHeight="1">
      <c r="A169" s="68"/>
      <c r="B169" s="20" t="s">
        <v>129</v>
      </c>
      <c r="C169" s="33"/>
      <c r="D169" s="33"/>
      <c r="E169" s="33"/>
      <c r="F169" s="25" t="s">
        <v>53</v>
      </c>
      <c r="G169" s="12" t="s">
        <v>84</v>
      </c>
      <c r="H169" s="35"/>
      <c r="I169" s="35"/>
      <c r="J169" s="35"/>
      <c r="K169" s="35"/>
      <c r="L169" s="12" t="s">
        <v>13</v>
      </c>
      <c r="M169" s="13" t="s">
        <v>84</v>
      </c>
      <c r="N169" s="34"/>
      <c r="O169" s="35"/>
      <c r="P169" s="35"/>
      <c r="Q169" s="35"/>
      <c r="R169" s="11" t="s">
        <v>138</v>
      </c>
      <c r="S169" s="13" t="s">
        <v>84</v>
      </c>
      <c r="T169" s="34">
        <v>400</v>
      </c>
      <c r="U169" s="35"/>
      <c r="V169" s="35"/>
      <c r="W169" s="12" t="s">
        <v>86</v>
      </c>
      <c r="X169" s="13" t="s">
        <v>87</v>
      </c>
      <c r="Y169" s="31">
        <f t="shared" si="4"/>
        <v>0</v>
      </c>
      <c r="Z169" s="31"/>
      <c r="AA169" s="31"/>
      <c r="AB169" s="32"/>
      <c r="AC169" s="13" t="s">
        <v>86</v>
      </c>
      <c r="AD169" s="4"/>
      <c r="AE169" s="5"/>
      <c r="AF169" s="5"/>
      <c r="AG169" s="5"/>
      <c r="AH169" s="5"/>
      <c r="AI169" s="5"/>
      <c r="AJ169" s="5"/>
      <c r="AK169" s="5"/>
    </row>
    <row r="170" spans="1:37" ht="15.75" customHeight="1">
      <c r="A170" s="69"/>
      <c r="B170" s="30" t="s">
        <v>122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9"/>
      <c r="Y170" s="31">
        <f>SUM(Y158:AB169)</f>
        <v>0</v>
      </c>
      <c r="Z170" s="31"/>
      <c r="AA170" s="31"/>
      <c r="AB170" s="32"/>
      <c r="AC170" s="13" t="s">
        <v>86</v>
      </c>
      <c r="AD170" s="4"/>
      <c r="AE170" s="5"/>
      <c r="AF170" s="5"/>
      <c r="AG170" s="5"/>
      <c r="AH170" s="5"/>
      <c r="AI170" s="5"/>
      <c r="AJ170" s="5"/>
      <c r="AK170" s="5"/>
    </row>
    <row r="171" spans="1:37" ht="15.75" customHeight="1">
      <c r="A171" s="67" t="s">
        <v>80</v>
      </c>
      <c r="B171" s="20" t="s">
        <v>88</v>
      </c>
      <c r="C171" s="33"/>
      <c r="D171" s="33"/>
      <c r="E171" s="34"/>
      <c r="F171" s="12" t="s">
        <v>53</v>
      </c>
      <c r="G171" s="12" t="s">
        <v>84</v>
      </c>
      <c r="H171" s="34"/>
      <c r="I171" s="35"/>
      <c r="J171" s="35"/>
      <c r="K171" s="35"/>
      <c r="L171" s="12" t="s">
        <v>13</v>
      </c>
      <c r="M171" s="13" t="s">
        <v>84</v>
      </c>
      <c r="N171" s="34"/>
      <c r="O171" s="35"/>
      <c r="P171" s="35"/>
      <c r="Q171" s="35"/>
      <c r="R171" s="11" t="s">
        <v>138</v>
      </c>
      <c r="S171" s="13" t="s">
        <v>84</v>
      </c>
      <c r="T171" s="34">
        <v>100</v>
      </c>
      <c r="U171" s="35"/>
      <c r="V171" s="35"/>
      <c r="W171" s="12" t="s">
        <v>86</v>
      </c>
      <c r="X171" s="13" t="s">
        <v>87</v>
      </c>
      <c r="Y171" s="31">
        <f aca="true" t="shared" si="5" ref="Y171:Y182">C171*H171*N171*T171</f>
        <v>0</v>
      </c>
      <c r="Z171" s="31"/>
      <c r="AA171" s="31"/>
      <c r="AB171" s="32"/>
      <c r="AC171" s="13" t="s">
        <v>86</v>
      </c>
      <c r="AD171" s="4"/>
      <c r="AE171" s="5"/>
      <c r="AF171" s="5"/>
      <c r="AG171" s="5"/>
      <c r="AH171" s="5"/>
      <c r="AI171" s="5"/>
      <c r="AJ171" s="5"/>
      <c r="AK171" s="5"/>
    </row>
    <row r="172" spans="1:37" ht="15.75" customHeight="1">
      <c r="A172" s="68"/>
      <c r="B172" s="20" t="s">
        <v>89</v>
      </c>
      <c r="C172" s="33"/>
      <c r="D172" s="33"/>
      <c r="E172" s="34"/>
      <c r="F172" s="12" t="s">
        <v>53</v>
      </c>
      <c r="G172" s="12" t="s">
        <v>84</v>
      </c>
      <c r="H172" s="34"/>
      <c r="I172" s="35"/>
      <c r="J172" s="35"/>
      <c r="K172" s="35"/>
      <c r="L172" s="12" t="s">
        <v>13</v>
      </c>
      <c r="M172" s="13" t="s">
        <v>84</v>
      </c>
      <c r="N172" s="34"/>
      <c r="O172" s="35"/>
      <c r="P172" s="35"/>
      <c r="Q172" s="35"/>
      <c r="R172" s="11" t="s">
        <v>138</v>
      </c>
      <c r="S172" s="13" t="s">
        <v>84</v>
      </c>
      <c r="T172" s="34">
        <v>100</v>
      </c>
      <c r="U172" s="35"/>
      <c r="V172" s="35"/>
      <c r="W172" s="12" t="s">
        <v>86</v>
      </c>
      <c r="X172" s="13" t="s">
        <v>87</v>
      </c>
      <c r="Y172" s="31">
        <f t="shared" si="5"/>
        <v>0</v>
      </c>
      <c r="Z172" s="31"/>
      <c r="AA172" s="31"/>
      <c r="AB172" s="32"/>
      <c r="AC172" s="13" t="s">
        <v>86</v>
      </c>
      <c r="AD172" s="4"/>
      <c r="AE172" s="5"/>
      <c r="AF172" s="5"/>
      <c r="AG172" s="5"/>
      <c r="AH172" s="5"/>
      <c r="AI172" s="5"/>
      <c r="AJ172" s="5"/>
      <c r="AK172" s="5"/>
    </row>
    <row r="173" spans="1:37" ht="15.75" customHeight="1">
      <c r="A173" s="68"/>
      <c r="B173" s="20" t="s">
        <v>18</v>
      </c>
      <c r="C173" s="33"/>
      <c r="D173" s="33"/>
      <c r="E173" s="34"/>
      <c r="F173" s="12" t="s">
        <v>53</v>
      </c>
      <c r="G173" s="12" t="s">
        <v>84</v>
      </c>
      <c r="H173" s="34"/>
      <c r="I173" s="35"/>
      <c r="J173" s="35"/>
      <c r="K173" s="35"/>
      <c r="L173" s="12" t="s">
        <v>13</v>
      </c>
      <c r="M173" s="13" t="s">
        <v>84</v>
      </c>
      <c r="N173" s="34"/>
      <c r="O173" s="35"/>
      <c r="P173" s="35"/>
      <c r="Q173" s="35"/>
      <c r="R173" s="11" t="s">
        <v>138</v>
      </c>
      <c r="S173" s="13" t="s">
        <v>84</v>
      </c>
      <c r="T173" s="34">
        <v>100</v>
      </c>
      <c r="U173" s="35"/>
      <c r="V173" s="35"/>
      <c r="W173" s="12" t="s">
        <v>86</v>
      </c>
      <c r="X173" s="13" t="s">
        <v>87</v>
      </c>
      <c r="Y173" s="31">
        <f t="shared" si="5"/>
        <v>0</v>
      </c>
      <c r="Z173" s="31"/>
      <c r="AA173" s="31"/>
      <c r="AB173" s="32"/>
      <c r="AC173" s="13" t="s">
        <v>86</v>
      </c>
      <c r="AD173" s="4"/>
      <c r="AE173" s="5"/>
      <c r="AF173" s="5"/>
      <c r="AG173" s="5"/>
      <c r="AH173" s="5"/>
      <c r="AI173" s="5"/>
      <c r="AJ173" s="5"/>
      <c r="AK173" s="5"/>
    </row>
    <row r="174" spans="1:37" ht="15.75" customHeight="1">
      <c r="A174" s="68"/>
      <c r="B174" s="20" t="s">
        <v>19</v>
      </c>
      <c r="C174" s="33"/>
      <c r="D174" s="33"/>
      <c r="E174" s="34"/>
      <c r="F174" s="12" t="s">
        <v>53</v>
      </c>
      <c r="G174" s="12" t="s">
        <v>84</v>
      </c>
      <c r="H174" s="34"/>
      <c r="I174" s="35"/>
      <c r="J174" s="35"/>
      <c r="K174" s="35"/>
      <c r="L174" s="12" t="s">
        <v>13</v>
      </c>
      <c r="M174" s="13" t="s">
        <v>84</v>
      </c>
      <c r="N174" s="34"/>
      <c r="O174" s="35"/>
      <c r="P174" s="35"/>
      <c r="Q174" s="35"/>
      <c r="R174" s="11" t="s">
        <v>138</v>
      </c>
      <c r="S174" s="13" t="s">
        <v>84</v>
      </c>
      <c r="T174" s="34">
        <v>100</v>
      </c>
      <c r="U174" s="35"/>
      <c r="V174" s="35"/>
      <c r="W174" s="12" t="s">
        <v>86</v>
      </c>
      <c r="X174" s="13" t="s">
        <v>87</v>
      </c>
      <c r="Y174" s="31">
        <f t="shared" si="5"/>
        <v>0</v>
      </c>
      <c r="Z174" s="31"/>
      <c r="AA174" s="31"/>
      <c r="AB174" s="32"/>
      <c r="AC174" s="13" t="s">
        <v>86</v>
      </c>
      <c r="AD174" s="4"/>
      <c r="AE174" s="5"/>
      <c r="AF174" s="5"/>
      <c r="AG174" s="5"/>
      <c r="AH174" s="5"/>
      <c r="AI174" s="5"/>
      <c r="AJ174" s="5"/>
      <c r="AK174" s="5"/>
    </row>
    <row r="175" spans="1:37" ht="15.75" customHeight="1">
      <c r="A175" s="68"/>
      <c r="B175" s="20" t="s">
        <v>20</v>
      </c>
      <c r="C175" s="33"/>
      <c r="D175" s="33"/>
      <c r="E175" s="34"/>
      <c r="F175" s="12" t="s">
        <v>53</v>
      </c>
      <c r="G175" s="12" t="s">
        <v>84</v>
      </c>
      <c r="H175" s="34"/>
      <c r="I175" s="35"/>
      <c r="J175" s="35"/>
      <c r="K175" s="35"/>
      <c r="L175" s="12" t="s">
        <v>13</v>
      </c>
      <c r="M175" s="13" t="s">
        <v>84</v>
      </c>
      <c r="N175" s="34"/>
      <c r="O175" s="35"/>
      <c r="P175" s="35"/>
      <c r="Q175" s="35"/>
      <c r="R175" s="11" t="s">
        <v>138</v>
      </c>
      <c r="S175" s="13" t="s">
        <v>84</v>
      </c>
      <c r="T175" s="34">
        <v>100</v>
      </c>
      <c r="U175" s="35"/>
      <c r="V175" s="35"/>
      <c r="W175" s="12" t="s">
        <v>86</v>
      </c>
      <c r="X175" s="13" t="s">
        <v>87</v>
      </c>
      <c r="Y175" s="31">
        <f t="shared" si="5"/>
        <v>0</v>
      </c>
      <c r="Z175" s="31"/>
      <c r="AA175" s="31"/>
      <c r="AB175" s="32"/>
      <c r="AC175" s="13" t="s">
        <v>86</v>
      </c>
      <c r="AD175" s="4"/>
      <c r="AE175" s="5"/>
      <c r="AF175" s="5"/>
      <c r="AG175" s="5"/>
      <c r="AH175" s="5"/>
      <c r="AI175" s="5"/>
      <c r="AJ175" s="5"/>
      <c r="AK175" s="5"/>
    </row>
    <row r="176" spans="1:37" ht="15.75" customHeight="1">
      <c r="A176" s="68"/>
      <c r="B176" s="20" t="s">
        <v>21</v>
      </c>
      <c r="C176" s="33"/>
      <c r="D176" s="33"/>
      <c r="E176" s="34"/>
      <c r="F176" s="12" t="s">
        <v>53</v>
      </c>
      <c r="G176" s="12" t="s">
        <v>84</v>
      </c>
      <c r="H176" s="34"/>
      <c r="I176" s="35"/>
      <c r="J176" s="35"/>
      <c r="K176" s="35"/>
      <c r="L176" s="12" t="s">
        <v>13</v>
      </c>
      <c r="M176" s="13" t="s">
        <v>84</v>
      </c>
      <c r="N176" s="34"/>
      <c r="O176" s="35"/>
      <c r="P176" s="35"/>
      <c r="Q176" s="35"/>
      <c r="R176" s="11" t="s">
        <v>138</v>
      </c>
      <c r="S176" s="13" t="s">
        <v>84</v>
      </c>
      <c r="T176" s="34">
        <v>100</v>
      </c>
      <c r="U176" s="35"/>
      <c r="V176" s="35"/>
      <c r="W176" s="12" t="s">
        <v>86</v>
      </c>
      <c r="X176" s="13" t="s">
        <v>87</v>
      </c>
      <c r="Y176" s="31">
        <f t="shared" si="5"/>
        <v>0</v>
      </c>
      <c r="Z176" s="31"/>
      <c r="AA176" s="31"/>
      <c r="AB176" s="32"/>
      <c r="AC176" s="13" t="s">
        <v>86</v>
      </c>
      <c r="AD176" s="4"/>
      <c r="AE176" s="5"/>
      <c r="AF176" s="5"/>
      <c r="AG176" s="5"/>
      <c r="AH176" s="5"/>
      <c r="AI176" s="5"/>
      <c r="AJ176" s="5"/>
      <c r="AK176" s="5"/>
    </row>
    <row r="177" spans="1:37" ht="15.75" customHeight="1">
      <c r="A177" s="68"/>
      <c r="B177" s="20" t="s">
        <v>22</v>
      </c>
      <c r="C177" s="33"/>
      <c r="D177" s="33"/>
      <c r="E177" s="34"/>
      <c r="F177" s="12" t="s">
        <v>53</v>
      </c>
      <c r="G177" s="12" t="s">
        <v>84</v>
      </c>
      <c r="H177" s="34"/>
      <c r="I177" s="35"/>
      <c r="J177" s="35"/>
      <c r="K177" s="35"/>
      <c r="L177" s="12" t="s">
        <v>13</v>
      </c>
      <c r="M177" s="13" t="s">
        <v>84</v>
      </c>
      <c r="N177" s="34"/>
      <c r="O177" s="35"/>
      <c r="P177" s="35"/>
      <c r="Q177" s="35"/>
      <c r="R177" s="11" t="s">
        <v>138</v>
      </c>
      <c r="S177" s="13" t="s">
        <v>84</v>
      </c>
      <c r="T177" s="34">
        <v>100</v>
      </c>
      <c r="U177" s="35"/>
      <c r="V177" s="35"/>
      <c r="W177" s="12" t="s">
        <v>86</v>
      </c>
      <c r="X177" s="13" t="s">
        <v>87</v>
      </c>
      <c r="Y177" s="31">
        <f>C177*H177*N177*T177</f>
        <v>0</v>
      </c>
      <c r="Z177" s="31"/>
      <c r="AA177" s="31"/>
      <c r="AB177" s="32"/>
      <c r="AC177" s="13" t="s">
        <v>86</v>
      </c>
      <c r="AD177" s="4"/>
      <c r="AE177" s="5"/>
      <c r="AF177" s="5"/>
      <c r="AG177" s="5"/>
      <c r="AH177" s="5"/>
      <c r="AI177" s="5"/>
      <c r="AJ177" s="5"/>
      <c r="AK177" s="5"/>
    </row>
    <row r="178" spans="1:37" ht="15.75" customHeight="1">
      <c r="A178" s="68"/>
      <c r="B178" s="20" t="s">
        <v>125</v>
      </c>
      <c r="C178" s="33"/>
      <c r="D178" s="33"/>
      <c r="E178" s="34"/>
      <c r="F178" s="12" t="s">
        <v>53</v>
      </c>
      <c r="G178" s="12" t="s">
        <v>84</v>
      </c>
      <c r="H178" s="34"/>
      <c r="I178" s="35"/>
      <c r="J178" s="35"/>
      <c r="K178" s="35"/>
      <c r="L178" s="12" t="s">
        <v>13</v>
      </c>
      <c r="M178" s="13" t="s">
        <v>84</v>
      </c>
      <c r="N178" s="34"/>
      <c r="O178" s="35"/>
      <c r="P178" s="35"/>
      <c r="Q178" s="35"/>
      <c r="R178" s="11" t="s">
        <v>138</v>
      </c>
      <c r="S178" s="13" t="s">
        <v>84</v>
      </c>
      <c r="T178" s="34">
        <v>100</v>
      </c>
      <c r="U178" s="35"/>
      <c r="V178" s="35"/>
      <c r="W178" s="12" t="s">
        <v>86</v>
      </c>
      <c r="X178" s="13" t="s">
        <v>87</v>
      </c>
      <c r="Y178" s="31">
        <f>C178*H178*N178*T178</f>
        <v>0</v>
      </c>
      <c r="Z178" s="31"/>
      <c r="AA178" s="31"/>
      <c r="AB178" s="32"/>
      <c r="AC178" s="13" t="s">
        <v>86</v>
      </c>
      <c r="AD178" s="4"/>
      <c r="AE178" s="5"/>
      <c r="AF178" s="5"/>
      <c r="AG178" s="5"/>
      <c r="AH178" s="5"/>
      <c r="AI178" s="5"/>
      <c r="AJ178" s="5"/>
      <c r="AK178" s="5"/>
    </row>
    <row r="179" spans="1:37" ht="15.75" customHeight="1">
      <c r="A179" s="68"/>
      <c r="B179" s="20" t="s">
        <v>126</v>
      </c>
      <c r="C179" s="33"/>
      <c r="D179" s="33"/>
      <c r="E179" s="34"/>
      <c r="F179" s="12" t="s">
        <v>53</v>
      </c>
      <c r="G179" s="12" t="s">
        <v>84</v>
      </c>
      <c r="H179" s="34"/>
      <c r="I179" s="35"/>
      <c r="J179" s="35"/>
      <c r="K179" s="35"/>
      <c r="L179" s="12" t="s">
        <v>13</v>
      </c>
      <c r="M179" s="13" t="s">
        <v>84</v>
      </c>
      <c r="N179" s="34"/>
      <c r="O179" s="35"/>
      <c r="P179" s="35"/>
      <c r="Q179" s="35"/>
      <c r="R179" s="11" t="s">
        <v>138</v>
      </c>
      <c r="S179" s="13" t="s">
        <v>84</v>
      </c>
      <c r="T179" s="34">
        <v>100</v>
      </c>
      <c r="U179" s="35"/>
      <c r="V179" s="35"/>
      <c r="W179" s="12" t="s">
        <v>86</v>
      </c>
      <c r="X179" s="13" t="s">
        <v>87</v>
      </c>
      <c r="Y179" s="31">
        <f t="shared" si="5"/>
        <v>0</v>
      </c>
      <c r="Z179" s="31"/>
      <c r="AA179" s="31"/>
      <c r="AB179" s="32"/>
      <c r="AC179" s="13" t="s">
        <v>86</v>
      </c>
      <c r="AD179" s="4"/>
      <c r="AE179" s="5"/>
      <c r="AF179" s="5"/>
      <c r="AG179" s="5"/>
      <c r="AH179" s="5"/>
      <c r="AI179" s="5"/>
      <c r="AJ179" s="5"/>
      <c r="AK179" s="5"/>
    </row>
    <row r="180" spans="1:37" ht="15.75" customHeight="1">
      <c r="A180" s="68"/>
      <c r="B180" s="20" t="s">
        <v>127</v>
      </c>
      <c r="C180" s="33"/>
      <c r="D180" s="33"/>
      <c r="E180" s="34"/>
      <c r="F180" s="12" t="s">
        <v>53</v>
      </c>
      <c r="G180" s="12" t="s">
        <v>84</v>
      </c>
      <c r="H180" s="34"/>
      <c r="I180" s="35"/>
      <c r="J180" s="35"/>
      <c r="K180" s="35"/>
      <c r="L180" s="12" t="s">
        <v>13</v>
      </c>
      <c r="M180" s="13" t="s">
        <v>84</v>
      </c>
      <c r="N180" s="34"/>
      <c r="O180" s="35"/>
      <c r="P180" s="35"/>
      <c r="Q180" s="35"/>
      <c r="R180" s="11" t="s">
        <v>138</v>
      </c>
      <c r="S180" s="13" t="s">
        <v>84</v>
      </c>
      <c r="T180" s="34">
        <v>100</v>
      </c>
      <c r="U180" s="35"/>
      <c r="V180" s="35"/>
      <c r="W180" s="12" t="s">
        <v>86</v>
      </c>
      <c r="X180" s="13" t="s">
        <v>87</v>
      </c>
      <c r="Y180" s="31">
        <f t="shared" si="5"/>
        <v>0</v>
      </c>
      <c r="Z180" s="31"/>
      <c r="AA180" s="31"/>
      <c r="AB180" s="32"/>
      <c r="AC180" s="13" t="s">
        <v>86</v>
      </c>
      <c r="AD180" s="4"/>
      <c r="AE180" s="5"/>
      <c r="AF180" s="5"/>
      <c r="AG180" s="5"/>
      <c r="AH180" s="5"/>
      <c r="AI180" s="5"/>
      <c r="AJ180" s="5"/>
      <c r="AK180" s="5"/>
    </row>
    <row r="181" spans="1:37" ht="15.75" customHeight="1">
      <c r="A181" s="68"/>
      <c r="B181" s="20" t="s">
        <v>128</v>
      </c>
      <c r="C181" s="33"/>
      <c r="D181" s="33"/>
      <c r="E181" s="34"/>
      <c r="F181" s="12" t="s">
        <v>53</v>
      </c>
      <c r="G181" s="12" t="s">
        <v>84</v>
      </c>
      <c r="H181" s="34"/>
      <c r="I181" s="35"/>
      <c r="J181" s="35"/>
      <c r="K181" s="35"/>
      <c r="L181" s="12" t="s">
        <v>13</v>
      </c>
      <c r="M181" s="13" t="s">
        <v>84</v>
      </c>
      <c r="N181" s="34"/>
      <c r="O181" s="35"/>
      <c r="P181" s="35"/>
      <c r="Q181" s="35"/>
      <c r="R181" s="11" t="s">
        <v>138</v>
      </c>
      <c r="S181" s="13" t="s">
        <v>84</v>
      </c>
      <c r="T181" s="34">
        <v>100</v>
      </c>
      <c r="U181" s="35"/>
      <c r="V181" s="35"/>
      <c r="W181" s="12" t="s">
        <v>86</v>
      </c>
      <c r="X181" s="13" t="s">
        <v>87</v>
      </c>
      <c r="Y181" s="31">
        <f t="shared" si="5"/>
        <v>0</v>
      </c>
      <c r="Z181" s="31"/>
      <c r="AA181" s="31"/>
      <c r="AB181" s="32"/>
      <c r="AC181" s="13" t="s">
        <v>86</v>
      </c>
      <c r="AD181" s="4"/>
      <c r="AE181" s="5"/>
      <c r="AF181" s="5"/>
      <c r="AG181" s="5"/>
      <c r="AH181" s="5"/>
      <c r="AI181" s="5"/>
      <c r="AJ181" s="5"/>
      <c r="AK181" s="5"/>
    </row>
    <row r="182" spans="1:37" ht="15.75" customHeight="1">
      <c r="A182" s="68"/>
      <c r="B182" s="20" t="s">
        <v>129</v>
      </c>
      <c r="C182" s="33"/>
      <c r="D182" s="33"/>
      <c r="E182" s="34"/>
      <c r="F182" s="12" t="s">
        <v>53</v>
      </c>
      <c r="G182" s="12" t="s">
        <v>84</v>
      </c>
      <c r="H182" s="34"/>
      <c r="I182" s="35"/>
      <c r="J182" s="35"/>
      <c r="K182" s="35"/>
      <c r="L182" s="12" t="s">
        <v>13</v>
      </c>
      <c r="M182" s="13" t="s">
        <v>84</v>
      </c>
      <c r="N182" s="34"/>
      <c r="O182" s="35"/>
      <c r="P182" s="35"/>
      <c r="Q182" s="35"/>
      <c r="R182" s="11" t="s">
        <v>138</v>
      </c>
      <c r="S182" s="13" t="s">
        <v>84</v>
      </c>
      <c r="T182" s="34">
        <v>100</v>
      </c>
      <c r="U182" s="35"/>
      <c r="V182" s="35"/>
      <c r="W182" s="12" t="s">
        <v>86</v>
      </c>
      <c r="X182" s="13" t="s">
        <v>87</v>
      </c>
      <c r="Y182" s="31">
        <f t="shared" si="5"/>
        <v>0</v>
      </c>
      <c r="Z182" s="31"/>
      <c r="AA182" s="31"/>
      <c r="AB182" s="32"/>
      <c r="AC182" s="13" t="s">
        <v>86</v>
      </c>
      <c r="AD182" s="4"/>
      <c r="AE182" s="5"/>
      <c r="AF182" s="5"/>
      <c r="AG182" s="5"/>
      <c r="AH182" s="5"/>
      <c r="AI182" s="5"/>
      <c r="AJ182" s="5"/>
      <c r="AK182" s="5"/>
    </row>
    <row r="183" spans="1:37" ht="15.75" customHeight="1">
      <c r="A183" s="69"/>
      <c r="B183" s="47" t="s">
        <v>123</v>
      </c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30"/>
      <c r="X183" s="13"/>
      <c r="Y183" s="31">
        <f>SUM(Y171:AB182)</f>
        <v>0</v>
      </c>
      <c r="Z183" s="31"/>
      <c r="AA183" s="31"/>
      <c r="AB183" s="32"/>
      <c r="AC183" s="13" t="s">
        <v>86</v>
      </c>
      <c r="AD183" s="4"/>
      <c r="AE183" s="5"/>
      <c r="AF183" s="5"/>
      <c r="AG183" s="5"/>
      <c r="AH183" s="5"/>
      <c r="AI183" s="5"/>
      <c r="AJ183" s="5"/>
      <c r="AK183" s="5"/>
    </row>
    <row r="184" spans="1:37" ht="15.75" customHeight="1">
      <c r="A184" s="47" t="s">
        <v>136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31">
        <f>Y157+Y170+Y183</f>
        <v>0</v>
      </c>
      <c r="Z184" s="31"/>
      <c r="AA184" s="31"/>
      <c r="AB184" s="32"/>
      <c r="AC184" s="13" t="s">
        <v>86</v>
      </c>
      <c r="AD184" s="4"/>
      <c r="AE184" s="5"/>
      <c r="AF184" s="5"/>
      <c r="AG184" s="5"/>
      <c r="AH184" s="5"/>
      <c r="AI184" s="5"/>
      <c r="AJ184" s="5"/>
      <c r="AK184" s="5"/>
    </row>
    <row r="185" spans="35:37" ht="15.75" customHeight="1">
      <c r="AI185" s="2"/>
      <c r="AJ185" s="2"/>
      <c r="AK185" s="2"/>
    </row>
    <row r="186" spans="1:37" ht="15.75" customHeight="1">
      <c r="A186" s="1" t="s">
        <v>148</v>
      </c>
      <c r="AI186" s="2"/>
      <c r="AJ186" s="2"/>
      <c r="AK186" s="2"/>
    </row>
    <row r="187" spans="1:37" ht="15.75" customHeight="1">
      <c r="A187" s="1" t="s">
        <v>146</v>
      </c>
      <c r="AI187" s="2"/>
      <c r="AJ187" s="2"/>
      <c r="AK187" s="2"/>
    </row>
    <row r="188" spans="35:37" ht="15.75" customHeight="1">
      <c r="AI188" s="2"/>
      <c r="AJ188" s="2"/>
      <c r="AK188" s="2"/>
    </row>
    <row r="189" spans="1:37" ht="24.75" customHeight="1">
      <c r="A189" s="30" t="s">
        <v>12</v>
      </c>
      <c r="B189" s="28"/>
      <c r="C189" s="28"/>
      <c r="D189" s="28"/>
      <c r="E189" s="28"/>
      <c r="F189" s="28"/>
      <c r="G189" s="28"/>
      <c r="H189" s="29"/>
      <c r="I189" s="30" t="s">
        <v>158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9"/>
      <c r="AI189" s="2"/>
      <c r="AJ189" s="2"/>
      <c r="AK189" s="2"/>
    </row>
    <row r="190" spans="1:37" ht="24.75" customHeight="1">
      <c r="A190" s="30"/>
      <c r="B190" s="28"/>
      <c r="C190" s="28"/>
      <c r="D190" s="28"/>
      <c r="E190" s="28"/>
      <c r="F190" s="28"/>
      <c r="G190" s="28"/>
      <c r="H190" s="29"/>
      <c r="I190" s="30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9"/>
      <c r="AI190" s="2"/>
      <c r="AJ190" s="2"/>
      <c r="AK190" s="2"/>
    </row>
    <row r="191" spans="1:37" ht="24.75" customHeight="1">
      <c r="A191" s="30"/>
      <c r="B191" s="28"/>
      <c r="C191" s="28"/>
      <c r="D191" s="28"/>
      <c r="E191" s="28"/>
      <c r="F191" s="28"/>
      <c r="G191" s="28"/>
      <c r="H191" s="29"/>
      <c r="I191" s="30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9"/>
      <c r="AI191" s="2"/>
      <c r="AJ191" s="2"/>
      <c r="AK191" s="2"/>
    </row>
    <row r="192" spans="1:37" ht="24.75" customHeight="1">
      <c r="A192" s="30"/>
      <c r="B192" s="28"/>
      <c r="C192" s="28"/>
      <c r="D192" s="28"/>
      <c r="E192" s="28"/>
      <c r="F192" s="28"/>
      <c r="G192" s="28"/>
      <c r="H192" s="29"/>
      <c r="I192" s="30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9"/>
      <c r="AI192" s="2"/>
      <c r="AJ192" s="2"/>
      <c r="AK192" s="2"/>
    </row>
    <row r="193" spans="1:37" ht="24.75" customHeight="1">
      <c r="A193" s="30"/>
      <c r="B193" s="28"/>
      <c r="C193" s="28"/>
      <c r="D193" s="28"/>
      <c r="E193" s="28"/>
      <c r="F193" s="28"/>
      <c r="G193" s="28"/>
      <c r="H193" s="29"/>
      <c r="I193" s="30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9"/>
      <c r="AI193" s="2"/>
      <c r="AJ193" s="2"/>
      <c r="AK193" s="2"/>
    </row>
    <row r="194" spans="1:37" ht="24.75" customHeight="1">
      <c r="A194" s="30"/>
      <c r="B194" s="28"/>
      <c r="C194" s="28"/>
      <c r="D194" s="28"/>
      <c r="E194" s="28"/>
      <c r="F194" s="28"/>
      <c r="G194" s="28"/>
      <c r="H194" s="29"/>
      <c r="I194" s="30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9"/>
      <c r="AI194" s="2"/>
      <c r="AJ194" s="2"/>
      <c r="AK194" s="2"/>
    </row>
    <row r="195" spans="1:37" ht="24.75" customHeight="1">
      <c r="A195" s="30"/>
      <c r="B195" s="28"/>
      <c r="C195" s="28"/>
      <c r="D195" s="28"/>
      <c r="E195" s="28"/>
      <c r="F195" s="28"/>
      <c r="G195" s="28"/>
      <c r="H195" s="29"/>
      <c r="I195" s="30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9"/>
      <c r="AI195" s="2"/>
      <c r="AJ195" s="2"/>
      <c r="AK195" s="2"/>
    </row>
    <row r="196" spans="1:37" ht="24.75" customHeight="1">
      <c r="A196" s="30"/>
      <c r="B196" s="28"/>
      <c r="C196" s="28"/>
      <c r="D196" s="28"/>
      <c r="E196" s="28"/>
      <c r="F196" s="28"/>
      <c r="G196" s="28"/>
      <c r="H196" s="29"/>
      <c r="I196" s="30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9"/>
      <c r="AI196" s="2"/>
      <c r="AJ196" s="2"/>
      <c r="AK196" s="2"/>
    </row>
    <row r="197" spans="1:37" ht="24.75" customHeight="1">
      <c r="A197" s="30"/>
      <c r="B197" s="28"/>
      <c r="C197" s="28"/>
      <c r="D197" s="28"/>
      <c r="E197" s="28"/>
      <c r="F197" s="28"/>
      <c r="G197" s="28"/>
      <c r="H197" s="29"/>
      <c r="I197" s="30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9"/>
      <c r="AI197" s="2"/>
      <c r="AJ197" s="2"/>
      <c r="AK197" s="2"/>
    </row>
    <row r="198" spans="1:29" ht="24.75" customHeight="1">
      <c r="A198" s="30"/>
      <c r="B198" s="28"/>
      <c r="C198" s="28"/>
      <c r="D198" s="28"/>
      <c r="E198" s="28"/>
      <c r="F198" s="28"/>
      <c r="G198" s="28"/>
      <c r="H198" s="29"/>
      <c r="I198" s="30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9"/>
    </row>
    <row r="199" spans="1:29" ht="24.75" customHeight="1">
      <c r="A199" s="30"/>
      <c r="B199" s="28"/>
      <c r="C199" s="28"/>
      <c r="D199" s="28"/>
      <c r="E199" s="28"/>
      <c r="F199" s="28"/>
      <c r="G199" s="28"/>
      <c r="H199" s="29"/>
      <c r="I199" s="30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9"/>
    </row>
    <row r="200" spans="1:29" ht="24.75" customHeight="1">
      <c r="A200" s="30"/>
      <c r="B200" s="28"/>
      <c r="C200" s="28"/>
      <c r="D200" s="28"/>
      <c r="E200" s="28"/>
      <c r="F200" s="28"/>
      <c r="G200" s="28"/>
      <c r="H200" s="29"/>
      <c r="I200" s="30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9"/>
    </row>
    <row r="201" spans="1:29" ht="24.75" customHeight="1">
      <c r="A201" s="30"/>
      <c r="B201" s="28"/>
      <c r="C201" s="28"/>
      <c r="D201" s="28"/>
      <c r="E201" s="28"/>
      <c r="F201" s="28"/>
      <c r="G201" s="28"/>
      <c r="H201" s="29"/>
      <c r="I201" s="30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9"/>
    </row>
    <row r="202" spans="1:29" ht="24.75" customHeight="1">
      <c r="A202" s="30"/>
      <c r="B202" s="28"/>
      <c r="C202" s="28"/>
      <c r="D202" s="28"/>
      <c r="E202" s="28"/>
      <c r="F202" s="28"/>
      <c r="G202" s="28"/>
      <c r="H202" s="29"/>
      <c r="I202" s="30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9"/>
    </row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</sheetData>
  <sheetProtection/>
  <mergeCells count="674">
    <mergeCell ref="E5:X5"/>
    <mergeCell ref="Y5:AB5"/>
    <mergeCell ref="AC5:AK5"/>
    <mergeCell ref="AC9:AK9"/>
    <mergeCell ref="A9:H9"/>
    <mergeCell ref="I9:X9"/>
    <mergeCell ref="B183:W183"/>
    <mergeCell ref="Y183:AB183"/>
    <mergeCell ref="A184:X184"/>
    <mergeCell ref="Y184:AB184"/>
    <mergeCell ref="N181:Q181"/>
    <mergeCell ref="T181:V181"/>
    <mergeCell ref="T175:V175"/>
    <mergeCell ref="E1:AE1"/>
    <mergeCell ref="T179:V179"/>
    <mergeCell ref="Y181:AB181"/>
    <mergeCell ref="C182:E182"/>
    <mergeCell ref="H182:K182"/>
    <mergeCell ref="N182:Q182"/>
    <mergeCell ref="T182:V182"/>
    <mergeCell ref="Y182:AB182"/>
    <mergeCell ref="C181:E181"/>
    <mergeCell ref="H181:K181"/>
    <mergeCell ref="Y179:AB179"/>
    <mergeCell ref="C180:E180"/>
    <mergeCell ref="H180:K180"/>
    <mergeCell ref="N180:Q180"/>
    <mergeCell ref="T180:V180"/>
    <mergeCell ref="Y180:AB180"/>
    <mergeCell ref="C179:E179"/>
    <mergeCell ref="H179:K179"/>
    <mergeCell ref="N179:Q179"/>
    <mergeCell ref="T173:V173"/>
    <mergeCell ref="Y175:AB175"/>
    <mergeCell ref="C176:E176"/>
    <mergeCell ref="H176:K176"/>
    <mergeCell ref="N176:Q176"/>
    <mergeCell ref="T176:V176"/>
    <mergeCell ref="Y176:AB176"/>
    <mergeCell ref="C175:E175"/>
    <mergeCell ref="H175:K175"/>
    <mergeCell ref="N175:Q175"/>
    <mergeCell ref="Y172:AB172"/>
    <mergeCell ref="Y173:AB173"/>
    <mergeCell ref="C174:E174"/>
    <mergeCell ref="H174:K174"/>
    <mergeCell ref="N174:Q174"/>
    <mergeCell ref="T174:V174"/>
    <mergeCell ref="Y174:AB174"/>
    <mergeCell ref="C173:E173"/>
    <mergeCell ref="H173:K173"/>
    <mergeCell ref="N173:Q173"/>
    <mergeCell ref="A171:A183"/>
    <mergeCell ref="C171:E171"/>
    <mergeCell ref="H171:K171"/>
    <mergeCell ref="N171:Q171"/>
    <mergeCell ref="T171:V171"/>
    <mergeCell ref="Y171:AB171"/>
    <mergeCell ref="C172:E172"/>
    <mergeCell ref="H172:K172"/>
    <mergeCell ref="N172:Q172"/>
    <mergeCell ref="T172:V172"/>
    <mergeCell ref="C169:E169"/>
    <mergeCell ref="H169:K169"/>
    <mergeCell ref="N169:Q169"/>
    <mergeCell ref="T169:V169"/>
    <mergeCell ref="Y169:AB169"/>
    <mergeCell ref="B170:X170"/>
    <mergeCell ref="Y170:AB170"/>
    <mergeCell ref="Y167:AB167"/>
    <mergeCell ref="C168:E168"/>
    <mergeCell ref="H168:K168"/>
    <mergeCell ref="N168:Q168"/>
    <mergeCell ref="T168:V168"/>
    <mergeCell ref="Y168:AB168"/>
    <mergeCell ref="C167:E167"/>
    <mergeCell ref="H167:K167"/>
    <mergeCell ref="N167:Q167"/>
    <mergeCell ref="T167:V167"/>
    <mergeCell ref="Y165:AB165"/>
    <mergeCell ref="C166:E166"/>
    <mergeCell ref="H166:K166"/>
    <mergeCell ref="N166:Q166"/>
    <mergeCell ref="T166:V166"/>
    <mergeCell ref="Y166:AB166"/>
    <mergeCell ref="C165:E165"/>
    <mergeCell ref="H165:K165"/>
    <mergeCell ref="N165:Q165"/>
    <mergeCell ref="T165:V165"/>
    <mergeCell ref="Y163:AB163"/>
    <mergeCell ref="C164:E164"/>
    <mergeCell ref="H164:K164"/>
    <mergeCell ref="N164:Q164"/>
    <mergeCell ref="T164:V164"/>
    <mergeCell ref="Y164:AB164"/>
    <mergeCell ref="C163:E163"/>
    <mergeCell ref="H163:K163"/>
    <mergeCell ref="N163:Q163"/>
    <mergeCell ref="T163:V163"/>
    <mergeCell ref="Y159:AB159"/>
    <mergeCell ref="C160:E160"/>
    <mergeCell ref="H160:K160"/>
    <mergeCell ref="N160:Q160"/>
    <mergeCell ref="T160:V160"/>
    <mergeCell ref="Y160:AB160"/>
    <mergeCell ref="A158:A170"/>
    <mergeCell ref="C158:E158"/>
    <mergeCell ref="H158:K158"/>
    <mergeCell ref="N158:Q158"/>
    <mergeCell ref="T158:V158"/>
    <mergeCell ref="Y158:AB158"/>
    <mergeCell ref="C159:E159"/>
    <mergeCell ref="H159:K159"/>
    <mergeCell ref="N159:Q159"/>
    <mergeCell ref="T159:V159"/>
    <mergeCell ref="C155:E155"/>
    <mergeCell ref="H155:K155"/>
    <mergeCell ref="N155:Q155"/>
    <mergeCell ref="T155:V155"/>
    <mergeCell ref="B157:X157"/>
    <mergeCell ref="Y157:AB157"/>
    <mergeCell ref="C153:E153"/>
    <mergeCell ref="H153:K153"/>
    <mergeCell ref="N153:Q153"/>
    <mergeCell ref="T153:V153"/>
    <mergeCell ref="Y155:AB155"/>
    <mergeCell ref="C156:E156"/>
    <mergeCell ref="H156:K156"/>
    <mergeCell ref="N156:Q156"/>
    <mergeCell ref="T156:V156"/>
    <mergeCell ref="Y156:AB156"/>
    <mergeCell ref="C149:E149"/>
    <mergeCell ref="H149:K149"/>
    <mergeCell ref="N149:Q149"/>
    <mergeCell ref="T149:V149"/>
    <mergeCell ref="Y153:AB153"/>
    <mergeCell ref="C154:E154"/>
    <mergeCell ref="H154:K154"/>
    <mergeCell ref="N154:Q154"/>
    <mergeCell ref="T154:V154"/>
    <mergeCell ref="Y154:AB154"/>
    <mergeCell ref="C147:E147"/>
    <mergeCell ref="H147:K147"/>
    <mergeCell ref="N147:Q147"/>
    <mergeCell ref="T147:V147"/>
    <mergeCell ref="Y149:AB149"/>
    <mergeCell ref="C150:E150"/>
    <mergeCell ref="H150:K150"/>
    <mergeCell ref="N150:Q150"/>
    <mergeCell ref="T150:V150"/>
    <mergeCell ref="Y150:AB150"/>
    <mergeCell ref="C146:E146"/>
    <mergeCell ref="H146:K146"/>
    <mergeCell ref="N146:Q146"/>
    <mergeCell ref="T146:V146"/>
    <mergeCell ref="Y147:AB147"/>
    <mergeCell ref="C148:E148"/>
    <mergeCell ref="H148:K148"/>
    <mergeCell ref="N148:Q148"/>
    <mergeCell ref="T148:V148"/>
    <mergeCell ref="Y148:AB148"/>
    <mergeCell ref="T144:X144"/>
    <mergeCell ref="Y144:AC144"/>
    <mergeCell ref="A145:A157"/>
    <mergeCell ref="C145:E145"/>
    <mergeCell ref="H145:K145"/>
    <mergeCell ref="N145:Q145"/>
    <mergeCell ref="T145:V145"/>
    <mergeCell ref="Y145:AB145"/>
    <mergeCell ref="A144:B144"/>
    <mergeCell ref="Y146:AB146"/>
    <mergeCell ref="H144:M144"/>
    <mergeCell ref="N144:S144"/>
    <mergeCell ref="B139:F139"/>
    <mergeCell ref="G139:L139"/>
    <mergeCell ref="M139:Q139"/>
    <mergeCell ref="B140:F140"/>
    <mergeCell ref="G140:L140"/>
    <mergeCell ref="M140:Q140"/>
    <mergeCell ref="A75:F75"/>
    <mergeCell ref="A137:F137"/>
    <mergeCell ref="G137:R137"/>
    <mergeCell ref="B138:F138"/>
    <mergeCell ref="G138:L138"/>
    <mergeCell ref="M138:Q138"/>
    <mergeCell ref="G76:L76"/>
    <mergeCell ref="G77:L77"/>
    <mergeCell ref="G78:L78"/>
    <mergeCell ref="A79:F79"/>
    <mergeCell ref="B76:F76"/>
    <mergeCell ref="B77:F77"/>
    <mergeCell ref="B78:F78"/>
    <mergeCell ref="M79:Q79"/>
    <mergeCell ref="M78:Q78"/>
    <mergeCell ref="M77:Q77"/>
    <mergeCell ref="M76:Q76"/>
    <mergeCell ref="G75:R75"/>
    <mergeCell ref="G79:L79"/>
    <mergeCell ref="AD127:AK127"/>
    <mergeCell ref="AD128:AE133"/>
    <mergeCell ref="AF128:AK133"/>
    <mergeCell ref="A133:W133"/>
    <mergeCell ref="K127:N127"/>
    <mergeCell ref="O127:S127"/>
    <mergeCell ref="T127:W127"/>
    <mergeCell ref="X127:AC127"/>
    <mergeCell ref="X133:AB133"/>
    <mergeCell ref="X132:AB132"/>
    <mergeCell ref="B132:J132"/>
    <mergeCell ref="K132:M132"/>
    <mergeCell ref="O132:R132"/>
    <mergeCell ref="T132:V132"/>
    <mergeCell ref="B131:J131"/>
    <mergeCell ref="K131:M131"/>
    <mergeCell ref="O131:R131"/>
    <mergeCell ref="T131:V131"/>
    <mergeCell ref="X131:AB131"/>
    <mergeCell ref="B130:J130"/>
    <mergeCell ref="K130:M130"/>
    <mergeCell ref="O130:R130"/>
    <mergeCell ref="T130:V130"/>
    <mergeCell ref="B129:J129"/>
    <mergeCell ref="K129:M129"/>
    <mergeCell ref="O129:R129"/>
    <mergeCell ref="T129:V129"/>
    <mergeCell ref="X129:AB129"/>
    <mergeCell ref="X130:AB130"/>
    <mergeCell ref="B127:J127"/>
    <mergeCell ref="O128:R128"/>
    <mergeCell ref="B128:J128"/>
    <mergeCell ref="K128:M128"/>
    <mergeCell ref="T128:V128"/>
    <mergeCell ref="X128:AB128"/>
    <mergeCell ref="Y123:AB123"/>
    <mergeCell ref="AD83:AK83"/>
    <mergeCell ref="Y121:AB121"/>
    <mergeCell ref="Y122:AB122"/>
    <mergeCell ref="Y119:AB119"/>
    <mergeCell ref="Y111:AB111"/>
    <mergeCell ref="Y112:AB112"/>
    <mergeCell ref="Y110:AB110"/>
    <mergeCell ref="Y118:AB118"/>
    <mergeCell ref="Y113:AB113"/>
    <mergeCell ref="A84:A96"/>
    <mergeCell ref="A83:B83"/>
    <mergeCell ref="B96:X96"/>
    <mergeCell ref="B109:X109"/>
    <mergeCell ref="T105:V105"/>
    <mergeCell ref="T101:V101"/>
    <mergeCell ref="N87:Q87"/>
    <mergeCell ref="T87:V87"/>
    <mergeCell ref="C107:E107"/>
    <mergeCell ref="H107:K107"/>
    <mergeCell ref="C119:E119"/>
    <mergeCell ref="H119:K119"/>
    <mergeCell ref="A97:A109"/>
    <mergeCell ref="A110:A122"/>
    <mergeCell ref="B122:W122"/>
    <mergeCell ref="C120:E120"/>
    <mergeCell ref="H120:K120"/>
    <mergeCell ref="N120:Q120"/>
    <mergeCell ref="C116:E116"/>
    <mergeCell ref="H116:K116"/>
    <mergeCell ref="Y120:AB120"/>
    <mergeCell ref="Y115:AB115"/>
    <mergeCell ref="Y116:AB116"/>
    <mergeCell ref="Y114:AB114"/>
    <mergeCell ref="N116:Q116"/>
    <mergeCell ref="T116:V116"/>
    <mergeCell ref="T114:V114"/>
    <mergeCell ref="T120:V120"/>
    <mergeCell ref="N119:Q119"/>
    <mergeCell ref="T119:V119"/>
    <mergeCell ref="C113:E113"/>
    <mergeCell ref="H113:K113"/>
    <mergeCell ref="Y109:AB109"/>
    <mergeCell ref="C112:E112"/>
    <mergeCell ref="H112:K112"/>
    <mergeCell ref="N112:Q112"/>
    <mergeCell ref="T112:V112"/>
    <mergeCell ref="C110:E110"/>
    <mergeCell ref="H110:K110"/>
    <mergeCell ref="T110:V110"/>
    <mergeCell ref="C111:E111"/>
    <mergeCell ref="Y105:AB105"/>
    <mergeCell ref="C106:E106"/>
    <mergeCell ref="H106:K106"/>
    <mergeCell ref="N106:Q106"/>
    <mergeCell ref="T106:V106"/>
    <mergeCell ref="Y106:AB106"/>
    <mergeCell ref="C105:E105"/>
    <mergeCell ref="H105:K105"/>
    <mergeCell ref="N105:Q105"/>
    <mergeCell ref="Y101:AB101"/>
    <mergeCell ref="Y102:AB102"/>
    <mergeCell ref="Y104:AB104"/>
    <mergeCell ref="C102:E102"/>
    <mergeCell ref="H102:K102"/>
    <mergeCell ref="N102:Q102"/>
    <mergeCell ref="T102:V102"/>
    <mergeCell ref="C101:E101"/>
    <mergeCell ref="H101:K101"/>
    <mergeCell ref="N101:Q101"/>
    <mergeCell ref="Y99:AB99"/>
    <mergeCell ref="C100:E100"/>
    <mergeCell ref="H100:K100"/>
    <mergeCell ref="N100:Q100"/>
    <mergeCell ref="T100:V100"/>
    <mergeCell ref="Y100:AB100"/>
    <mergeCell ref="C99:E99"/>
    <mergeCell ref="H99:K99"/>
    <mergeCell ref="N99:Q99"/>
    <mergeCell ref="T99:V99"/>
    <mergeCell ref="Y97:AB97"/>
    <mergeCell ref="C98:E98"/>
    <mergeCell ref="H98:K98"/>
    <mergeCell ref="N98:Q98"/>
    <mergeCell ref="T98:V98"/>
    <mergeCell ref="Y98:AB98"/>
    <mergeCell ref="C97:E97"/>
    <mergeCell ref="H97:K97"/>
    <mergeCell ref="N97:Q97"/>
    <mergeCell ref="T97:V97"/>
    <mergeCell ref="Y95:AB95"/>
    <mergeCell ref="Y96:AB96"/>
    <mergeCell ref="Y93:AB93"/>
    <mergeCell ref="C94:E94"/>
    <mergeCell ref="H94:K94"/>
    <mergeCell ref="N94:Q94"/>
    <mergeCell ref="T94:V94"/>
    <mergeCell ref="Y94:AB94"/>
    <mergeCell ref="N95:Q95"/>
    <mergeCell ref="T95:V95"/>
    <mergeCell ref="Y88:AB88"/>
    <mergeCell ref="Y89:AB89"/>
    <mergeCell ref="C90:E90"/>
    <mergeCell ref="H90:K90"/>
    <mergeCell ref="N90:Q90"/>
    <mergeCell ref="T90:V90"/>
    <mergeCell ref="Y90:AB90"/>
    <mergeCell ref="C89:E89"/>
    <mergeCell ref="H89:K89"/>
    <mergeCell ref="N89:Q89"/>
    <mergeCell ref="Y87:AB87"/>
    <mergeCell ref="Y85:AB85"/>
    <mergeCell ref="Y86:AB86"/>
    <mergeCell ref="N85:Q85"/>
    <mergeCell ref="T85:V85"/>
    <mergeCell ref="N86:Q86"/>
    <mergeCell ref="T86:V86"/>
    <mergeCell ref="H121:K121"/>
    <mergeCell ref="N121:Q121"/>
    <mergeCell ref="T121:V121"/>
    <mergeCell ref="Y83:AC83"/>
    <mergeCell ref="C84:E84"/>
    <mergeCell ref="H84:K84"/>
    <mergeCell ref="N84:Q84"/>
    <mergeCell ref="T84:V84"/>
    <mergeCell ref="Y84:AB84"/>
    <mergeCell ref="H83:M83"/>
    <mergeCell ref="C108:E108"/>
    <mergeCell ref="H108:K108"/>
    <mergeCell ref="N108:Q108"/>
    <mergeCell ref="T108:V108"/>
    <mergeCell ref="A123:X123"/>
    <mergeCell ref="C115:E115"/>
    <mergeCell ref="H115:K115"/>
    <mergeCell ref="N115:Q115"/>
    <mergeCell ref="T115:V115"/>
    <mergeCell ref="C121:E121"/>
    <mergeCell ref="N107:Q107"/>
    <mergeCell ref="T107:V107"/>
    <mergeCell ref="T89:V89"/>
    <mergeCell ref="N93:Q93"/>
    <mergeCell ref="T93:V93"/>
    <mergeCell ref="N88:Q88"/>
    <mergeCell ref="S10:X10"/>
    <mergeCell ref="Q10:R10"/>
    <mergeCell ref="E10:H10"/>
    <mergeCell ref="T88:V88"/>
    <mergeCell ref="H86:K86"/>
    <mergeCell ref="C88:E88"/>
    <mergeCell ref="H88:K88"/>
    <mergeCell ref="N83:S83"/>
    <mergeCell ref="O10:P10"/>
    <mergeCell ref="B24:R24"/>
    <mergeCell ref="C93:E93"/>
    <mergeCell ref="H93:K93"/>
    <mergeCell ref="C86:E86"/>
    <mergeCell ref="T83:X83"/>
    <mergeCell ref="AI10:AJ10"/>
    <mergeCell ref="Y9:AB9"/>
    <mergeCell ref="E7:H7"/>
    <mergeCell ref="I7:N7"/>
    <mergeCell ref="E6:H6"/>
    <mergeCell ref="A10:D10"/>
    <mergeCell ref="I10:J10"/>
    <mergeCell ref="L10:M10"/>
    <mergeCell ref="A5:D5"/>
    <mergeCell ref="A6:D7"/>
    <mergeCell ref="A8:D8"/>
    <mergeCell ref="E8:AK8"/>
    <mergeCell ref="S6:AK6"/>
    <mergeCell ref="O7:R7"/>
    <mergeCell ref="AC7:AK7"/>
    <mergeCell ref="Y10:AB10"/>
    <mergeCell ref="AC10:AD10"/>
    <mergeCell ref="AF10:AG10"/>
    <mergeCell ref="I6:N6"/>
    <mergeCell ref="O6:R6"/>
    <mergeCell ref="S7:X7"/>
    <mergeCell ref="Y7:AB7"/>
    <mergeCell ref="B25:R25"/>
    <mergeCell ref="E12:AK13"/>
    <mergeCell ref="AF16:AK16"/>
    <mergeCell ref="A11:D13"/>
    <mergeCell ref="S16:V16"/>
    <mergeCell ref="S17:V17"/>
    <mergeCell ref="B22:R22"/>
    <mergeCell ref="B23:R23"/>
    <mergeCell ref="S20:V20"/>
    <mergeCell ref="S21:V21"/>
    <mergeCell ref="S22:V22"/>
    <mergeCell ref="S23:V23"/>
    <mergeCell ref="S24:V24"/>
    <mergeCell ref="S25:V25"/>
    <mergeCell ref="W16:AE16"/>
    <mergeCell ref="W17:AE17"/>
    <mergeCell ref="W18:AE18"/>
    <mergeCell ref="W19:AE19"/>
    <mergeCell ref="W20:AE20"/>
    <mergeCell ref="W21:AE21"/>
    <mergeCell ref="S18:V18"/>
    <mergeCell ref="S19:V19"/>
    <mergeCell ref="AF17:AK17"/>
    <mergeCell ref="AF18:AK18"/>
    <mergeCell ref="AF19:AK19"/>
    <mergeCell ref="W24:AE24"/>
    <mergeCell ref="W25:AE25"/>
    <mergeCell ref="W26:AE26"/>
    <mergeCell ref="AF24:AK24"/>
    <mergeCell ref="W22:AE22"/>
    <mergeCell ref="W23:AE23"/>
    <mergeCell ref="E29:O29"/>
    <mergeCell ref="P30:S30"/>
    <mergeCell ref="U30:AK36"/>
    <mergeCell ref="AF25:AK25"/>
    <mergeCell ref="AF26:AK26"/>
    <mergeCell ref="AF20:AK20"/>
    <mergeCell ref="AF21:AK21"/>
    <mergeCell ref="AF22:AK22"/>
    <mergeCell ref="AF23:AK23"/>
    <mergeCell ref="S26:V26"/>
    <mergeCell ref="E36:F36"/>
    <mergeCell ref="H34:I34"/>
    <mergeCell ref="H35:I35"/>
    <mergeCell ref="H32:I32"/>
    <mergeCell ref="H33:I33"/>
    <mergeCell ref="A29:D29"/>
    <mergeCell ref="H30:I30"/>
    <mergeCell ref="E35:F35"/>
    <mergeCell ref="A36:B36"/>
    <mergeCell ref="C30:D30"/>
    <mergeCell ref="N30:O30"/>
    <mergeCell ref="E30:F30"/>
    <mergeCell ref="E31:F31"/>
    <mergeCell ref="E32:F32"/>
    <mergeCell ref="E33:F33"/>
    <mergeCell ref="E34:F34"/>
    <mergeCell ref="H31:I31"/>
    <mergeCell ref="N31:O31"/>
    <mergeCell ref="P37:AE37"/>
    <mergeCell ref="K30:L30"/>
    <mergeCell ref="K31:L31"/>
    <mergeCell ref="P29:T29"/>
    <mergeCell ref="P36:S36"/>
    <mergeCell ref="N32:O32"/>
    <mergeCell ref="N33:O33"/>
    <mergeCell ref="N34:O34"/>
    <mergeCell ref="N35:O35"/>
    <mergeCell ref="P32:S32"/>
    <mergeCell ref="P31:S31"/>
    <mergeCell ref="P34:S34"/>
    <mergeCell ref="P35:S35"/>
    <mergeCell ref="K32:L32"/>
    <mergeCell ref="K33:L33"/>
    <mergeCell ref="K34:L34"/>
    <mergeCell ref="K35:L35"/>
    <mergeCell ref="P33:S33"/>
    <mergeCell ref="N36:O36"/>
    <mergeCell ref="H36:I36"/>
    <mergeCell ref="K36:L36"/>
    <mergeCell ref="B50:O50"/>
    <mergeCell ref="B52:O52"/>
    <mergeCell ref="P58:AK58"/>
    <mergeCell ref="U50:AG50"/>
    <mergeCell ref="AH52:AJ52"/>
    <mergeCell ref="U51:AG51"/>
    <mergeCell ref="AF37:AK39"/>
    <mergeCell ref="A37:J37"/>
    <mergeCell ref="K37:N37"/>
    <mergeCell ref="A39:J39"/>
    <mergeCell ref="A38:J38"/>
    <mergeCell ref="K38:N38"/>
    <mergeCell ref="K39:N39"/>
    <mergeCell ref="P38:AE39"/>
    <mergeCell ref="P57:AK57"/>
    <mergeCell ref="B53:O53"/>
    <mergeCell ref="P50:R50"/>
    <mergeCell ref="P51:R51"/>
    <mergeCell ref="P52:R52"/>
    <mergeCell ref="P53:R53"/>
    <mergeCell ref="B51:O51"/>
    <mergeCell ref="U52:AG52"/>
    <mergeCell ref="AH50:AJ50"/>
    <mergeCell ref="AH51:AJ51"/>
    <mergeCell ref="A57:B61"/>
    <mergeCell ref="C60:O60"/>
    <mergeCell ref="C58:O58"/>
    <mergeCell ref="C59:O59"/>
    <mergeCell ref="C61:O61"/>
    <mergeCell ref="C57:O57"/>
    <mergeCell ref="U53:AG53"/>
    <mergeCell ref="P59:AK59"/>
    <mergeCell ref="P68:AK68"/>
    <mergeCell ref="AH53:AJ53"/>
    <mergeCell ref="A54:AK54"/>
    <mergeCell ref="P60:AK60"/>
    <mergeCell ref="P61:AK61"/>
    <mergeCell ref="A62:B64"/>
    <mergeCell ref="C62:AK62"/>
    <mergeCell ref="C63:AK64"/>
    <mergeCell ref="C31:D31"/>
    <mergeCell ref="P69:AK69"/>
    <mergeCell ref="A70:B70"/>
    <mergeCell ref="C70:O70"/>
    <mergeCell ref="P70:AK70"/>
    <mergeCell ref="A65:B69"/>
    <mergeCell ref="C65:O65"/>
    <mergeCell ref="P65:AK65"/>
    <mergeCell ref="C36:D36"/>
    <mergeCell ref="C32:D32"/>
    <mergeCell ref="A30:B30"/>
    <mergeCell ref="A31:B31"/>
    <mergeCell ref="A32:B32"/>
    <mergeCell ref="A33:B33"/>
    <mergeCell ref="A34:B34"/>
    <mergeCell ref="A35:B35"/>
    <mergeCell ref="C33:D33"/>
    <mergeCell ref="C34:D34"/>
    <mergeCell ref="C35:D35"/>
    <mergeCell ref="D69:O69"/>
    <mergeCell ref="D66:O66"/>
    <mergeCell ref="D67:O67"/>
    <mergeCell ref="D68:O68"/>
    <mergeCell ref="A49:AK49"/>
    <mergeCell ref="P66:AK66"/>
    <mergeCell ref="P67:AK67"/>
    <mergeCell ref="Y91:AB91"/>
    <mergeCell ref="C92:E92"/>
    <mergeCell ref="H92:K92"/>
    <mergeCell ref="N92:Q92"/>
    <mergeCell ref="T92:V92"/>
    <mergeCell ref="Y92:AB92"/>
    <mergeCell ref="C91:E91"/>
    <mergeCell ref="H91:K91"/>
    <mergeCell ref="N91:Q91"/>
    <mergeCell ref="T91:V91"/>
    <mergeCell ref="AD84:AK123"/>
    <mergeCell ref="H95:K95"/>
    <mergeCell ref="C95:E95"/>
    <mergeCell ref="C103:E103"/>
    <mergeCell ref="H103:K103"/>
    <mergeCell ref="N103:Q103"/>
    <mergeCell ref="T103:V103"/>
    <mergeCell ref="Y103:AB103"/>
    <mergeCell ref="C104:E104"/>
    <mergeCell ref="H104:K104"/>
    <mergeCell ref="H111:K111"/>
    <mergeCell ref="N111:Q111"/>
    <mergeCell ref="T111:V111"/>
    <mergeCell ref="C117:E117"/>
    <mergeCell ref="H117:K117"/>
    <mergeCell ref="N117:Q117"/>
    <mergeCell ref="T117:V117"/>
    <mergeCell ref="C114:E114"/>
    <mergeCell ref="H114:K114"/>
    <mergeCell ref="N114:Q114"/>
    <mergeCell ref="Y107:AB107"/>
    <mergeCell ref="N118:Q118"/>
    <mergeCell ref="T118:V118"/>
    <mergeCell ref="N104:Q104"/>
    <mergeCell ref="T104:V104"/>
    <mergeCell ref="N113:Q113"/>
    <mergeCell ref="T113:V113"/>
    <mergeCell ref="Y117:AB117"/>
    <mergeCell ref="Y108:AB108"/>
    <mergeCell ref="N110:Q110"/>
    <mergeCell ref="C83:G83"/>
    <mergeCell ref="C144:G144"/>
    <mergeCell ref="C151:E151"/>
    <mergeCell ref="H151:K151"/>
    <mergeCell ref="C118:E118"/>
    <mergeCell ref="H118:K118"/>
    <mergeCell ref="C87:E87"/>
    <mergeCell ref="H87:K87"/>
    <mergeCell ref="C85:E85"/>
    <mergeCell ref="H85:K85"/>
    <mergeCell ref="N151:Q151"/>
    <mergeCell ref="T151:V151"/>
    <mergeCell ref="Y151:AB151"/>
    <mergeCell ref="C152:E152"/>
    <mergeCell ref="H152:K152"/>
    <mergeCell ref="N152:Q152"/>
    <mergeCell ref="T152:V152"/>
    <mergeCell ref="Y152:AB152"/>
    <mergeCell ref="Y161:AB161"/>
    <mergeCell ref="C162:E162"/>
    <mergeCell ref="H162:K162"/>
    <mergeCell ref="N162:Q162"/>
    <mergeCell ref="T162:V162"/>
    <mergeCell ref="Y162:AB162"/>
    <mergeCell ref="C161:E161"/>
    <mergeCell ref="H161:K161"/>
    <mergeCell ref="N161:Q161"/>
    <mergeCell ref="T161:V161"/>
    <mergeCell ref="Y177:AB177"/>
    <mergeCell ref="C178:E178"/>
    <mergeCell ref="H178:K178"/>
    <mergeCell ref="N178:Q178"/>
    <mergeCell ref="T178:V178"/>
    <mergeCell ref="Y178:AB178"/>
    <mergeCell ref="C177:E177"/>
    <mergeCell ref="H177:K177"/>
    <mergeCell ref="N177:Q177"/>
    <mergeCell ref="T177:V177"/>
    <mergeCell ref="A189:H189"/>
    <mergeCell ref="I189:AC189"/>
    <mergeCell ref="A190:H190"/>
    <mergeCell ref="I190:AC190"/>
    <mergeCell ref="A191:H191"/>
    <mergeCell ref="I191:AC191"/>
    <mergeCell ref="A192:H192"/>
    <mergeCell ref="I192:AC192"/>
    <mergeCell ref="A193:H193"/>
    <mergeCell ref="I193:AC193"/>
    <mergeCell ref="A194:H194"/>
    <mergeCell ref="I194:AC194"/>
    <mergeCell ref="A195:H195"/>
    <mergeCell ref="I195:AC195"/>
    <mergeCell ref="A196:H196"/>
    <mergeCell ref="I196:AC196"/>
    <mergeCell ref="A197:H197"/>
    <mergeCell ref="I197:AC197"/>
    <mergeCell ref="A201:H201"/>
    <mergeCell ref="I201:AC201"/>
    <mergeCell ref="A202:H202"/>
    <mergeCell ref="I202:AC202"/>
    <mergeCell ref="A198:H198"/>
    <mergeCell ref="I198:AC198"/>
    <mergeCell ref="A199:H199"/>
    <mergeCell ref="I199:AC199"/>
    <mergeCell ref="A200:H200"/>
    <mergeCell ref="I200:AC200"/>
    <mergeCell ref="B26:R26"/>
    <mergeCell ref="E11:O11"/>
    <mergeCell ref="P11:X11"/>
    <mergeCell ref="Y11:AK11"/>
    <mergeCell ref="A16:R16"/>
    <mergeCell ref="B17:R17"/>
    <mergeCell ref="B18:R18"/>
    <mergeCell ref="B19:R19"/>
    <mergeCell ref="B20:R20"/>
    <mergeCell ref="B21:R2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star09570</dc:creator>
  <cp:keywords/>
  <dc:description/>
  <cp:lastModifiedBy>ﾏﾂｳﾗ　ﾕｳｽｹ</cp:lastModifiedBy>
  <cp:lastPrinted>2024-02-16T04:12:14Z</cp:lastPrinted>
  <dcterms:created xsi:type="dcterms:W3CDTF">2012-11-08T23:33:46Z</dcterms:created>
  <dcterms:modified xsi:type="dcterms:W3CDTF">2024-02-20T06:24:07Z</dcterms:modified>
  <cp:category/>
  <cp:version/>
  <cp:contentType/>
  <cp:contentStatus/>
</cp:coreProperties>
</file>